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6" activeTab="24"/>
  </bookViews>
  <sheets>
    <sheet name="1-局机关" sheetId="1" r:id="rId1"/>
    <sheet name="1-社保" sheetId="2" r:id="rId2"/>
    <sheet name="1-医保" sheetId="3" r:id="rId3"/>
    <sheet name="1-就业" sheetId="4" r:id="rId4"/>
    <sheet name="1-农保" sheetId="5" r:id="rId5"/>
    <sheet name="2-局机关" sheetId="6" r:id="rId6"/>
    <sheet name="2-社保" sheetId="7" r:id="rId7"/>
    <sheet name="2-医保" sheetId="8" r:id="rId8"/>
    <sheet name="2-就业" sheetId="9" r:id="rId9"/>
    <sheet name="2-农保" sheetId="10" r:id="rId10"/>
    <sheet name="3-局机关" sheetId="11" r:id="rId11"/>
    <sheet name="3-社保" sheetId="12" r:id="rId12"/>
    <sheet name="3-医保" sheetId="13" r:id="rId13"/>
    <sheet name="3-就业" sheetId="14" r:id="rId14"/>
    <sheet name="3-农保" sheetId="15" r:id="rId15"/>
    <sheet name="4-局机关" sheetId="16" r:id="rId16"/>
    <sheet name="4-社保" sheetId="17" r:id="rId17"/>
    <sheet name="4-医保" sheetId="18" r:id="rId18"/>
    <sheet name="4-就业" sheetId="19" r:id="rId19"/>
    <sheet name="4-农保" sheetId="20" r:id="rId20"/>
    <sheet name="5局机关" sheetId="21" r:id="rId21"/>
    <sheet name="5社保" sheetId="22" r:id="rId22"/>
    <sheet name="5医保" sheetId="23" r:id="rId23"/>
    <sheet name="5就业" sheetId="24" r:id="rId24"/>
    <sheet name="5农保" sheetId="25" r:id="rId25"/>
    <sheet name="6部门收支总表" sheetId="26" r:id="rId26"/>
    <sheet name="7部门收入总表" sheetId="27" r:id="rId27"/>
    <sheet name="8部门支出总表" sheetId="28" r:id="rId28"/>
  </sheets>
  <definedNames>
    <definedName name="_xlnm.Print_Titles" localSheetId="13">'3-就业'!$1:$4</definedName>
    <definedName name="_xlnm.Print_Titles" localSheetId="10">'3-局机关'!$1:$4</definedName>
    <definedName name="_xlnm.Print_Titles" localSheetId="14">'3-农保'!$1:$4</definedName>
    <definedName name="_xlnm.Print_Titles" localSheetId="11">'3-社保'!$1:$4</definedName>
    <definedName name="_xlnm.Print_Titles" localSheetId="12">'3-医保'!$1:$4</definedName>
  </definedNames>
  <calcPr fullCalcOnLoad="1"/>
</workbook>
</file>

<file path=xl/sharedStrings.xml><?xml version="1.0" encoding="utf-8"?>
<sst xmlns="http://schemas.openxmlformats.org/spreadsheetml/2006/main" count="872" uniqueCount="205">
  <si>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</si>
  <si>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</si>
  <si>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</si>
  <si>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</si>
  <si>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</si>
  <si>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</si>
  <si>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</si>
  <si>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</si>
  <si>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</si>
  <si>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</si>
  <si>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</si>
  <si>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</si>
  <si>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</si>
  <si>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</si>
  <si>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</si>
  <si>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</si>
  <si>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</si>
  <si>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</si>
  <si>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</si>
  <si>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</si>
  <si>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</si>
  <si>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</si>
  <si>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</si>
  <si>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</si>
  <si>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</si>
  <si>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</si>
  <si>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</si>
  <si>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</si>
  <si>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</si>
  <si>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</si>
  <si>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</si>
  <si>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</si>
  <si>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</si>
  <si>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</si>
  <si>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</si>
  <si>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</si>
  <si>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</si>
  <si>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</si>
  <si>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</si>
  <si>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</si>
  <si>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</si>
  <si>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</si>
  <si>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</si>
  <si>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</si>
  <si>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</si>
  <si>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</si>
  <si>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</si>
  <si>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</si>
  <si>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</si>
  <si>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</si>
  <si>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</si>
  <si>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</si>
  <si>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</si>
  <si>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</si>
  <si>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</si>
  <si>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</si>
  <si>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</si>
  <si>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</si>
  <si>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</si>
  <si>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</si>
  <si>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</si>
  <si>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</si>
  <si>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</si>
  <si>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</si>
  <si>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</si>
  <si>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</si>
  <si>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</si>
  <si>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</si>
  <si>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</si>
  <si>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</si>
  <si>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</si>
  <si>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</si>
  <si>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</si>
  <si>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</si>
  <si>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</si>
  <si>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</si>
  <si>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</si>
  <si>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</si>
  <si>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</si>
  <si>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</si>
  <si>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</si>
  <si>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</si>
  <si>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</si>
  <si>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</si>
  <si>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</si>
  <si>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</si>
  <si>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</si>
  <si>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</si>
  <si>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</si>
  <si>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</si>
  <si>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</si>
  <si>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</si>
  <si>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</si>
  <si>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</si>
  <si>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</si>
  <si>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</si>
  <si>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</si>
  <si>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</si>
  <si>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</si>
  <si>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</si>
  <si>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</si>
  <si>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</si>
  <si>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</si>
  <si>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</si>
  <si>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</si>
  <si>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</si>
  <si>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</si>
  <si>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</si>
  <si>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</si>
  <si>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</si>
  <si>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</si>
  <si>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</si>
  <si>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</si>
  <si>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</si>
  <si>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</si>
  <si>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</si>
  <si>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</si>
  <si>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</si>
  <si>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</si>
  <si>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</si>
  <si>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</si>
  <si>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</si>
  <si>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</si>
  <si>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</si>
  <si>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</si>
  <si>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</si>
  <si>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</si>
  <si>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</si>
  <si>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</si>
  <si>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</si>
  <si>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</si>
  <si>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</si>
  <si>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</si>
  <si>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</si>
  <si>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</si>
  <si>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</si>
  <si>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</si>
  <si>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</si>
  <si>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</si>
  <si>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</si>
  <si>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</si>
  <si>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</si>
  <si>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</si>
  <si>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</si>
  <si>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</si>
  <si>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</si>
  <si>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</si>
  <si>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</si>
  <si>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</si>
  <si>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</si>
  <si>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</si>
  <si>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</si>
  <si>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</si>
  <si>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</si>
  <si>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</si>
  <si>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</si>
  <si>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</si>
  <si>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</si>
  <si>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</si>
  <si>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</si>
  <si>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</si>
  <si>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政府性基金预算支出表</t>
  </si>
  <si>
    <t>住房公积金</t>
  </si>
  <si>
    <t>就业管理事务</t>
  </si>
  <si>
    <t>行政运行</t>
  </si>
  <si>
    <t>其他就业补助支出</t>
  </si>
  <si>
    <t>一般行政管理事务</t>
  </si>
  <si>
    <t>社会保险经办机构</t>
  </si>
  <si>
    <t>其他社会保障和就业支出</t>
  </si>
  <si>
    <t>事业单位医疗</t>
  </si>
  <si>
    <t>其他医疗保障支出</t>
  </si>
  <si>
    <t>城镇居民基本医疗保险</t>
  </si>
  <si>
    <t>行政单位医疗</t>
  </si>
  <si>
    <t>单位名称：承德县人力资源和社会保障局</t>
  </si>
  <si>
    <t>承德县人力资源和社会保障局</t>
  </si>
  <si>
    <t>承德县城镇职工基本医疗保险管理所</t>
  </si>
  <si>
    <t>承德县社会保险管理局</t>
  </si>
  <si>
    <t>承德县就业服务局</t>
  </si>
  <si>
    <t>承德县城乡居民社会养老保险管理中心</t>
  </si>
  <si>
    <t>财政对城乡居民基本养老保险基金的补助</t>
  </si>
  <si>
    <t>单位名称:承德县人力资源和社会保障局-局机关</t>
  </si>
  <si>
    <t>单位名称:承德县人力资源和社会保障局-社保</t>
  </si>
  <si>
    <t>单位名称:承德县人力资源和社会保障局-医保</t>
  </si>
  <si>
    <t>单位名称:承德县人力资源和社会保障局-就业</t>
  </si>
  <si>
    <t>单位名称:承德县人力资源和社会保障局-农保</t>
  </si>
  <si>
    <t>单位名称：承德县人力资源和社会保障局-局机关</t>
  </si>
  <si>
    <t>单位名称：承德县人力资源和社会保障局-社保</t>
  </si>
  <si>
    <t>单位名称：承德县人力资源和社会保障局-医保</t>
  </si>
  <si>
    <t>单位名称：承德县人力资源和社会保障局-就业</t>
  </si>
  <si>
    <t>单位名称：承德县人力资源和社会保障局-农保</t>
  </si>
  <si>
    <t>单位编码：323002</t>
  </si>
  <si>
    <t>单位编码：323003</t>
  </si>
  <si>
    <t>单位编码：323004</t>
  </si>
  <si>
    <t>单位编码：323005</t>
  </si>
  <si>
    <t>2014年公务用车运行经费预算安排2.34万元，预计2015年同比增加49.57%，增加原因：因2014年大部分公务用车费用局机关代付了，2015年应增加。</t>
  </si>
  <si>
    <t>单位编码：323006</t>
  </si>
  <si>
    <t>单位名称：承德县人力资源和社会保障局-农保</t>
  </si>
  <si>
    <t>单位名称：承德县人力资源和社会保障局-局机关</t>
  </si>
  <si>
    <t>单位名称：承德县人力资源和社会保障局-社保</t>
  </si>
  <si>
    <t>单位名称：承德县人力资源和社会保障局-农保</t>
  </si>
  <si>
    <t>单位名称：承德县人力资源和社会保障局-就业</t>
  </si>
  <si>
    <t>单位名称：承德县人力资源和社会保障局-医保</t>
  </si>
  <si>
    <t>2014年公务用车运行经费预算安排16.11万元，预计2015年同比减少41.03%，减少原因：节约开支。</t>
  </si>
  <si>
    <t>2014年公务用车运行经费预算安排0万元，预计2015年同比减少0%，减少原因：</t>
  </si>
  <si>
    <t>2014年公务用车运行经费预算安排1万元，预计2015年同比减少0%，减少原因：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</si>
</sst>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>
        <color indexed="63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thin"/>
      <right style="thin"/>
      <top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76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center" wrapText="1"/>
    </xf>
    <xf numFmtId="0" fontId="35" fillId="0" borderId="22" xfId="0" applyFont="1" applyFill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35" fillId="0" borderId="23" xfId="0" applyFont="1" applyBorder="1" applyAlignment="1">
      <alignment horizontal="center" vertical="center" wrapText="1"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left" wrapText="1"/>
      <protection/>
    </xf>
    <xf numFmtId="0" fontId="33" fillId="0" borderId="25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3">
      <selection activeCell="F21" sqref="F21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 thickBot="1">
      <c r="A1" s="50" t="s">
        <v>0</v>
      </c>
      <c r="B1" s="50"/>
      <c r="C1" s="50"/>
      <c r="D1" s="50"/>
    </row>
    <row r="2" spans="1:4" ht="15" thickBot="1">
      <c r="A2" s="51" t="s">
        <v>180</v>
      </c>
      <c r="B2" s="52"/>
      <c r="C2" s="53"/>
      <c r="D2" s="7" t="s">
        <v>1</v>
      </c>
    </row>
    <row r="3" spans="1:4" ht="14.25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14.25" thickBot="1">
      <c r="A4" s="1"/>
      <c r="B4" s="2" t="s">
        <v>6</v>
      </c>
      <c r="C4" s="6">
        <v>388.04</v>
      </c>
      <c r="D4" s="8"/>
    </row>
    <row r="5" spans="1:4" ht="14.25" thickBot="1">
      <c r="A5" s="3">
        <v>8</v>
      </c>
      <c r="B5" s="4" t="s">
        <v>7</v>
      </c>
      <c r="C5" s="5">
        <v>388.04</v>
      </c>
      <c r="D5" s="4"/>
    </row>
    <row r="6" spans="1:4" ht="14.25" thickBot="1">
      <c r="A6" s="3"/>
      <c r="B6" s="4" t="s">
        <v>8</v>
      </c>
      <c r="C6" s="5"/>
      <c r="D6" s="4"/>
    </row>
    <row r="7" spans="1:4" ht="14.25" thickBot="1">
      <c r="A7" s="3"/>
      <c r="B7" s="4" t="s">
        <v>9</v>
      </c>
      <c r="C7" s="5">
        <v>375.04</v>
      </c>
      <c r="D7" s="4"/>
    </row>
    <row r="8" spans="1:4" ht="14.25" thickBot="1">
      <c r="A8" s="3"/>
      <c r="B8" s="4" t="s">
        <v>10</v>
      </c>
      <c r="C8" s="5">
        <v>13</v>
      </c>
      <c r="D8" s="4"/>
    </row>
    <row r="9" spans="1:4" ht="14.25" thickBot="1">
      <c r="A9" s="3"/>
      <c r="B9" s="4" t="s">
        <v>11</v>
      </c>
      <c r="C9" s="5"/>
      <c r="D9" s="4"/>
    </row>
    <row r="10" spans="1:4" ht="14.25" thickBot="1">
      <c r="A10" s="3"/>
      <c r="B10" s="4" t="s">
        <v>12</v>
      </c>
      <c r="C10" s="5"/>
      <c r="D10" s="4"/>
    </row>
    <row r="11" spans="1:4" ht="14.25" thickBot="1">
      <c r="A11" s="3"/>
      <c r="B11" s="4" t="s">
        <v>13</v>
      </c>
      <c r="C11" s="5"/>
      <c r="D11" s="4"/>
    </row>
    <row r="12" spans="1:4" ht="14.25" thickBot="1">
      <c r="A12" s="3"/>
      <c r="B12" s="4" t="s">
        <v>14</v>
      </c>
      <c r="C12" s="5"/>
      <c r="D12" s="4"/>
    </row>
    <row r="13" spans="1:4" ht="14.25" thickBot="1">
      <c r="A13" s="3"/>
      <c r="B13" s="4" t="s">
        <v>15</v>
      </c>
      <c r="C13" s="6"/>
      <c r="D13" s="4"/>
    </row>
    <row r="14" spans="1:4" ht="14.25" thickBot="1">
      <c r="A14" s="3">
        <v>9</v>
      </c>
      <c r="B14" s="4" t="s">
        <v>16</v>
      </c>
      <c r="C14" s="5"/>
      <c r="D14" s="4"/>
    </row>
    <row r="15" spans="1:4" ht="14.25" thickBot="1">
      <c r="A15" s="3">
        <v>10</v>
      </c>
      <c r="B15" s="4" t="s">
        <v>17</v>
      </c>
      <c r="C15" s="5"/>
      <c r="D15" s="4"/>
    </row>
    <row r="16" spans="1:4" ht="14.25" thickBot="1">
      <c r="A16" s="3">
        <v>11</v>
      </c>
      <c r="B16" s="4" t="s">
        <v>18</v>
      </c>
      <c r="C16" s="5"/>
      <c r="D16" s="4"/>
    </row>
    <row r="17" spans="1:4" ht="14.25" thickBot="1">
      <c r="A17" s="3">
        <v>12</v>
      </c>
      <c r="B17" s="4" t="s">
        <v>19</v>
      </c>
      <c r="C17" s="5"/>
      <c r="D17" s="4"/>
    </row>
    <row r="18" spans="1:4" ht="14.25" thickBot="1">
      <c r="A18" s="3">
        <v>13</v>
      </c>
      <c r="B18" s="4" t="s">
        <v>20</v>
      </c>
      <c r="C18" s="5"/>
      <c r="D18" s="4"/>
    </row>
    <row r="19" spans="1:4" ht="14.25" thickBot="1">
      <c r="A19" s="3">
        <v>14</v>
      </c>
      <c r="B19" s="4" t="s">
        <v>21</v>
      </c>
      <c r="C19" s="5"/>
      <c r="D19" s="4"/>
    </row>
    <row r="20" spans="1:4" ht="14.25" thickBot="1">
      <c r="A20" s="3">
        <v>15</v>
      </c>
      <c r="B20" s="4" t="s">
        <v>22</v>
      </c>
      <c r="C20" s="5"/>
      <c r="D20" s="4"/>
    </row>
    <row r="21" spans="1:4" ht="14.25" thickBot="1">
      <c r="A21" s="1"/>
      <c r="B21" s="2" t="s">
        <v>23</v>
      </c>
      <c r="C21" s="6">
        <v>388.04</v>
      </c>
      <c r="D21" s="8"/>
    </row>
    <row r="22" spans="1:4" ht="14.25" thickBot="1">
      <c r="A22" s="3">
        <v>1</v>
      </c>
      <c r="B22" s="4" t="s">
        <v>24</v>
      </c>
      <c r="C22" s="5">
        <v>293.54</v>
      </c>
      <c r="D22" s="4"/>
    </row>
    <row r="23" spans="1:4" ht="14.25" thickBot="1">
      <c r="A23" s="3">
        <v>2</v>
      </c>
      <c r="B23" s="4" t="s">
        <v>25</v>
      </c>
      <c r="C23" s="5">
        <v>21.3</v>
      </c>
      <c r="D23" s="4"/>
    </row>
    <row r="24" spans="1:4" ht="14.25" thickBot="1">
      <c r="A24" s="3">
        <v>3</v>
      </c>
      <c r="B24" s="4" t="s">
        <v>26</v>
      </c>
      <c r="C24" s="5">
        <v>73.2</v>
      </c>
      <c r="D24" s="4"/>
    </row>
    <row r="25" spans="1:4" ht="14.25" thickBot="1">
      <c r="A25" s="3">
        <v>4</v>
      </c>
      <c r="B25" s="4" t="s">
        <v>27</v>
      </c>
      <c r="C25" s="5"/>
      <c r="D25" s="4"/>
    </row>
    <row r="26" spans="1:4" ht="14.25" thickBot="1">
      <c r="A26" s="3">
        <v>5</v>
      </c>
      <c r="B26" s="4" t="s">
        <v>28</v>
      </c>
      <c r="C26" s="5"/>
      <c r="D26" s="4"/>
    </row>
    <row r="27" spans="1:4" ht="14.25" thickBot="1">
      <c r="A27" s="3">
        <v>6</v>
      </c>
      <c r="B27" s="4" t="s">
        <v>29</v>
      </c>
      <c r="C27" s="5"/>
      <c r="D27" s="4"/>
    </row>
    <row r="28" spans="1:4" ht="14.25" thickBot="1">
      <c r="A28" s="3">
        <v>7</v>
      </c>
      <c r="B28" s="4" t="s">
        <v>30</v>
      </c>
      <c r="C28" s="5"/>
      <c r="D28" s="4"/>
    </row>
    <row r="29" spans="1:4" ht="14.25" thickBot="1">
      <c r="A29" s="1"/>
      <c r="B29" s="2" t="s">
        <v>31</v>
      </c>
      <c r="C29" s="6">
        <v>0</v>
      </c>
      <c r="D29" s="8"/>
    </row>
  </sheetData>
  <mergeCells count="2">
    <mergeCell ref="A1:D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8" sqref="D8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32</v>
      </c>
      <c r="B1" s="54"/>
      <c r="C1" s="54"/>
      <c r="D1" s="54"/>
      <c r="E1" s="54"/>
    </row>
    <row r="2" spans="1:5" ht="15" customHeight="1">
      <c r="A2" s="28" t="s">
        <v>189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162</v>
      </c>
      <c r="C5" s="42">
        <v>8.44</v>
      </c>
      <c r="D5" s="42">
        <v>8.44</v>
      </c>
      <c r="E5" s="34"/>
    </row>
    <row r="6" spans="1:5" ht="27" customHeight="1">
      <c r="A6" s="32">
        <v>2080109</v>
      </c>
      <c r="B6" s="32" t="s">
        <v>167</v>
      </c>
      <c r="C6" s="42">
        <v>150.32</v>
      </c>
      <c r="D6" s="42">
        <v>150.32</v>
      </c>
      <c r="E6" s="34"/>
    </row>
    <row r="7" spans="1:5" ht="27" customHeight="1">
      <c r="A7" s="32">
        <v>2080308</v>
      </c>
      <c r="B7" s="32" t="s">
        <v>179</v>
      </c>
      <c r="C7" s="42">
        <v>154.4</v>
      </c>
      <c r="D7" s="42">
        <v>154.4</v>
      </c>
      <c r="E7" s="34"/>
    </row>
    <row r="8" spans="1:5" ht="27" customHeight="1">
      <c r="A8" s="32"/>
      <c r="B8" s="32"/>
      <c r="C8" s="42"/>
      <c r="D8" s="42"/>
      <c r="E8" s="34"/>
    </row>
    <row r="9" spans="1:5" ht="27" customHeight="1">
      <c r="A9" s="43"/>
      <c r="B9" s="43"/>
      <c r="C9" s="43"/>
      <c r="D9" s="43"/>
      <c r="E9" s="34"/>
    </row>
    <row r="10" spans="1:5" ht="27" customHeight="1">
      <c r="A10" s="32"/>
      <c r="B10" s="32"/>
      <c r="C10" s="42"/>
      <c r="D10" s="42"/>
      <c r="E10" s="34"/>
    </row>
    <row r="11" spans="1:5" ht="27" customHeight="1">
      <c r="A11" s="32"/>
      <c r="B11" s="32"/>
      <c r="C11" s="42"/>
      <c r="D11" s="42"/>
      <c r="E11" s="34"/>
    </row>
    <row r="12" spans="1:5" ht="27" customHeight="1">
      <c r="A12" s="32"/>
      <c r="B12" s="32"/>
      <c r="C12" s="42"/>
      <c r="D12" s="42"/>
      <c r="E12" s="34"/>
    </row>
    <row r="13" spans="1:5" ht="27" customHeight="1">
      <c r="A13" s="32"/>
      <c r="B13" s="32"/>
      <c r="C13" s="42"/>
      <c r="D13" s="42"/>
      <c r="E13" s="34"/>
    </row>
    <row r="14" spans="1:5" ht="27" customHeight="1">
      <c r="A14" s="31"/>
      <c r="B14" s="31" t="s">
        <v>40</v>
      </c>
      <c r="C14" s="42">
        <f>SUM(C5:C13)</f>
        <v>313.15999999999997</v>
      </c>
      <c r="D14" s="42">
        <f>SUM(D5:D13)</f>
        <v>313.15999999999997</v>
      </c>
      <c r="E14" s="34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C1">
      <selection activeCell="H15" sqref="H15"/>
    </sheetView>
  </sheetViews>
  <sheetFormatPr defaultColWidth="9.00390625" defaultRowHeight="13.5"/>
  <cols>
    <col min="1" max="1" width="8.50390625" style="0" customWidth="1"/>
    <col min="2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9.5" thickBot="1">
      <c r="A1" s="50" t="s">
        <v>41</v>
      </c>
      <c r="B1" s="50"/>
      <c r="C1" s="50"/>
      <c r="D1" s="50"/>
      <c r="E1" s="50"/>
      <c r="F1" s="50"/>
      <c r="G1" s="50"/>
      <c r="H1" s="50"/>
      <c r="I1" s="50"/>
    </row>
    <row r="2" spans="1:9" ht="15" thickBot="1">
      <c r="A2" s="51" t="s">
        <v>185</v>
      </c>
      <c r="B2" s="52"/>
      <c r="C2" s="52"/>
      <c r="D2" s="52"/>
      <c r="E2" s="52"/>
      <c r="F2" s="52"/>
      <c r="G2" s="53"/>
      <c r="H2" s="56" t="s">
        <v>1</v>
      </c>
      <c r="I2" s="57"/>
    </row>
    <row r="3" spans="1:9" ht="14.25" thickBot="1">
      <c r="A3" s="58" t="s">
        <v>42</v>
      </c>
      <c r="B3" s="58" t="s">
        <v>43</v>
      </c>
      <c r="C3" s="58" t="s">
        <v>44</v>
      </c>
      <c r="D3" s="58" t="s">
        <v>45</v>
      </c>
      <c r="E3" s="60" t="s">
        <v>46</v>
      </c>
      <c r="F3" s="61"/>
      <c r="G3" s="61"/>
      <c r="H3" s="61"/>
      <c r="I3" s="62"/>
    </row>
    <row r="4" spans="1:9" ht="14.25" thickBot="1">
      <c r="A4" s="59"/>
      <c r="B4" s="59"/>
      <c r="C4" s="59"/>
      <c r="D4" s="59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6"/>
      <c r="B5" s="8"/>
      <c r="C5" s="2">
        <v>1</v>
      </c>
      <c r="D5" s="2" t="s">
        <v>24</v>
      </c>
      <c r="E5" s="6">
        <f>E6+E28</f>
        <v>293.54</v>
      </c>
      <c r="F5" s="6">
        <f>F6+F28</f>
        <v>293.54</v>
      </c>
      <c r="G5" s="6"/>
      <c r="H5" s="6"/>
      <c r="I5" s="6"/>
    </row>
    <row r="6" spans="1:9" ht="14.25" thickBot="1">
      <c r="A6" s="3"/>
      <c r="B6" s="27"/>
      <c r="C6" s="27"/>
      <c r="D6" s="4" t="s">
        <v>49</v>
      </c>
      <c r="E6" s="5">
        <f>E7+E8+E14+E15+E22+E27</f>
        <v>204.08</v>
      </c>
      <c r="F6" s="5">
        <f>F7+F8+F14+F15+F22+F27</f>
        <v>204.08</v>
      </c>
      <c r="G6" s="5"/>
      <c r="H6" s="5"/>
      <c r="I6" s="5"/>
    </row>
    <row r="7" spans="1:9" ht="14.25" thickBot="1">
      <c r="A7" s="3"/>
      <c r="B7" s="27">
        <v>30101</v>
      </c>
      <c r="C7" s="27"/>
      <c r="D7" s="4" t="s">
        <v>50</v>
      </c>
      <c r="E7" s="5">
        <v>53.78</v>
      </c>
      <c r="F7" s="5">
        <v>53.78</v>
      </c>
      <c r="G7" s="5"/>
      <c r="H7" s="5"/>
      <c r="I7" s="5"/>
    </row>
    <row r="8" spans="1:9" ht="14.25" thickBot="1">
      <c r="A8" s="3"/>
      <c r="B8" s="27"/>
      <c r="C8" s="27"/>
      <c r="D8" s="4" t="s">
        <v>51</v>
      </c>
      <c r="E8" s="5">
        <v>67.65</v>
      </c>
      <c r="F8" s="5">
        <v>67.65</v>
      </c>
      <c r="G8" s="5"/>
      <c r="H8" s="5"/>
      <c r="I8" s="5"/>
    </row>
    <row r="9" spans="1:9" ht="14.25" thickBot="1">
      <c r="A9" s="3"/>
      <c r="B9" s="27">
        <v>30102</v>
      </c>
      <c r="C9" s="27"/>
      <c r="D9" s="4" t="s">
        <v>52</v>
      </c>
      <c r="E9" s="5">
        <v>7.6</v>
      </c>
      <c r="F9" s="5">
        <v>7.6</v>
      </c>
      <c r="G9" s="5"/>
      <c r="H9" s="5"/>
      <c r="I9" s="5"/>
    </row>
    <row r="10" spans="1:9" ht="14.25" thickBot="1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4.25" thickBot="1">
      <c r="A11" s="3"/>
      <c r="B11" s="27">
        <v>30102</v>
      </c>
      <c r="C11" s="27"/>
      <c r="D11" s="4" t="s">
        <v>54</v>
      </c>
      <c r="E11" s="5">
        <v>60.05</v>
      </c>
      <c r="F11" s="5">
        <v>60.05</v>
      </c>
      <c r="G11" s="5"/>
      <c r="H11" s="5"/>
      <c r="I11" s="5"/>
    </row>
    <row r="12" spans="1:9" ht="14.25" thickBot="1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4.25" thickBot="1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4.25" thickBot="1">
      <c r="A14" s="3"/>
      <c r="B14" s="27">
        <v>30103</v>
      </c>
      <c r="C14" s="27"/>
      <c r="D14" s="4" t="s">
        <v>57</v>
      </c>
      <c r="E14" s="5">
        <v>3</v>
      </c>
      <c r="F14" s="5">
        <v>3</v>
      </c>
      <c r="G14" s="5"/>
      <c r="H14" s="5"/>
      <c r="I14" s="5"/>
    </row>
    <row r="15" spans="1:9" ht="14.25" thickBot="1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4.25" thickBot="1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4.25" thickBot="1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4.25" thickBot="1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4.25" thickBot="1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4.25" thickBot="1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4.25" thickBot="1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4.25" thickBot="1">
      <c r="A22" s="3"/>
      <c r="B22" s="27"/>
      <c r="C22" s="27"/>
      <c r="D22" s="4" t="s">
        <v>65</v>
      </c>
      <c r="E22" s="5">
        <v>41.02</v>
      </c>
      <c r="F22" s="5">
        <v>41.02</v>
      </c>
      <c r="G22" s="5"/>
      <c r="H22" s="5"/>
      <c r="I22" s="5"/>
    </row>
    <row r="23" spans="1:9" ht="14.25" thickBot="1">
      <c r="A23" s="3"/>
      <c r="B23" s="27">
        <v>30107</v>
      </c>
      <c r="C23" s="27"/>
      <c r="D23" s="4" t="s">
        <v>66</v>
      </c>
      <c r="E23" s="5">
        <v>24.15</v>
      </c>
      <c r="F23" s="5">
        <v>24.15</v>
      </c>
      <c r="G23" s="5"/>
      <c r="H23" s="5"/>
      <c r="I23" s="5"/>
    </row>
    <row r="24" spans="1:9" ht="14.25" thickBot="1">
      <c r="A24" s="3"/>
      <c r="B24" s="27">
        <v>30107</v>
      </c>
      <c r="C24" s="27"/>
      <c r="D24" s="4" t="s">
        <v>67</v>
      </c>
      <c r="E24" s="5">
        <v>16.87</v>
      </c>
      <c r="F24" s="5">
        <v>16.87</v>
      </c>
      <c r="G24" s="5"/>
      <c r="H24" s="5"/>
      <c r="I24" s="5"/>
    </row>
    <row r="25" spans="1:9" ht="14.25" thickBot="1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4.25" thickBot="1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4.25" thickBot="1">
      <c r="A27" s="3"/>
      <c r="B27" s="27">
        <v>30199</v>
      </c>
      <c r="C27" s="27"/>
      <c r="D27" s="4" t="s">
        <v>70</v>
      </c>
      <c r="E27" s="5">
        <v>38.63</v>
      </c>
      <c r="F27" s="5">
        <v>38.63</v>
      </c>
      <c r="G27" s="5"/>
      <c r="H27" s="5"/>
      <c r="I27" s="5"/>
    </row>
    <row r="28" spans="1:9" ht="14.25" thickBot="1">
      <c r="A28" s="3"/>
      <c r="B28" s="27"/>
      <c r="C28" s="27"/>
      <c r="D28" s="4" t="s">
        <v>71</v>
      </c>
      <c r="E28" s="5">
        <f>E29+E30+E34+E35</f>
        <v>89.46</v>
      </c>
      <c r="F28" s="5">
        <f>F29+F30+F34+F35</f>
        <v>89.46</v>
      </c>
      <c r="G28" s="5"/>
      <c r="H28" s="5"/>
      <c r="I28" s="5"/>
    </row>
    <row r="29" spans="1:9" ht="14.25" thickBot="1">
      <c r="A29" s="3"/>
      <c r="B29" s="27">
        <v>30301</v>
      </c>
      <c r="C29" s="27"/>
      <c r="D29" s="4" t="s">
        <v>72</v>
      </c>
      <c r="E29" s="5">
        <v>17.23</v>
      </c>
      <c r="F29" s="5">
        <v>17.23</v>
      </c>
      <c r="G29" s="5"/>
      <c r="H29" s="5"/>
      <c r="I29" s="5"/>
    </row>
    <row r="30" spans="1:9" ht="14.25" thickBot="1">
      <c r="A30" s="3"/>
      <c r="B30" s="27">
        <v>30302</v>
      </c>
      <c r="C30" s="27"/>
      <c r="D30" s="4" t="s">
        <v>73</v>
      </c>
      <c r="E30" s="5">
        <v>53.65</v>
      </c>
      <c r="F30" s="5">
        <v>53.65</v>
      </c>
      <c r="G30" s="5"/>
      <c r="H30" s="5"/>
      <c r="I30" s="5"/>
    </row>
    <row r="31" spans="1:9" ht="14.25" thickBot="1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4.25" thickBot="1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4.25" thickBot="1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4.25" thickBot="1">
      <c r="A34" s="3"/>
      <c r="B34" s="27">
        <v>30311</v>
      </c>
      <c r="C34" s="27"/>
      <c r="D34" s="4" t="s">
        <v>77</v>
      </c>
      <c r="E34" s="5">
        <v>18.58</v>
      </c>
      <c r="F34" s="5">
        <v>18.58</v>
      </c>
      <c r="G34" s="5"/>
      <c r="H34" s="5"/>
      <c r="I34" s="5"/>
    </row>
    <row r="35" spans="1:9" ht="14.25" thickBot="1">
      <c r="A35" s="3"/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4.25" thickBot="1">
      <c r="A36" s="26"/>
      <c r="B36" s="8"/>
      <c r="C36" s="2">
        <v>2</v>
      </c>
      <c r="D36" s="2" t="s">
        <v>25</v>
      </c>
      <c r="E36" s="6">
        <f>E37+E58+E59</f>
        <v>21.3</v>
      </c>
      <c r="F36" s="6">
        <f>F37+F58+F59</f>
        <v>21.3</v>
      </c>
      <c r="G36" s="6"/>
      <c r="H36" s="6"/>
      <c r="I36" s="6"/>
    </row>
    <row r="37" spans="1:9" ht="14.25" thickBot="1">
      <c r="A37" s="3"/>
      <c r="B37" s="27"/>
      <c r="C37" s="27"/>
      <c r="D37" s="4" t="s">
        <v>79</v>
      </c>
      <c r="E37" s="5">
        <f>E38+E41+E42+E43+E44+E47+E50+E51+E52+E55+E56+E57</f>
        <v>12.8</v>
      </c>
      <c r="F37" s="5">
        <f>F38+F41+F42+F43+F44+F47+F50+F51+F52+F55+F56+F57</f>
        <v>12.8</v>
      </c>
      <c r="G37" s="5"/>
      <c r="H37" s="5"/>
      <c r="I37" s="5"/>
    </row>
    <row r="38" spans="1:9" ht="14.25" thickBot="1">
      <c r="A38" s="3"/>
      <c r="B38" s="27"/>
      <c r="C38" s="27"/>
      <c r="D38" s="4" t="s">
        <v>80</v>
      </c>
      <c r="E38" s="5">
        <v>2.3</v>
      </c>
      <c r="F38" s="5">
        <v>2.3</v>
      </c>
      <c r="G38" s="5"/>
      <c r="H38" s="5"/>
      <c r="I38" s="5"/>
    </row>
    <row r="39" spans="1:9" ht="14.25" thickBot="1">
      <c r="A39" s="3"/>
      <c r="B39" s="27">
        <v>30201</v>
      </c>
      <c r="C39" s="27"/>
      <c r="D39" s="4" t="s">
        <v>81</v>
      </c>
      <c r="E39" s="5">
        <v>2.3</v>
      </c>
      <c r="F39" s="5">
        <v>2.3</v>
      </c>
      <c r="G39" s="5"/>
      <c r="H39" s="5"/>
      <c r="I39" s="5"/>
    </row>
    <row r="40" spans="1:9" ht="14.25" thickBot="1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4.25" thickBot="1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4.25" thickBot="1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4.25" thickBot="1">
      <c r="A43" s="3"/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4.25" thickBot="1">
      <c r="A44" s="3"/>
      <c r="B44" s="27"/>
      <c r="C44" s="27"/>
      <c r="D44" s="4" t="s">
        <v>86</v>
      </c>
      <c r="E44" s="5"/>
      <c r="F44" s="5"/>
      <c r="G44" s="5"/>
      <c r="H44" s="5"/>
      <c r="I44" s="5"/>
    </row>
    <row r="45" spans="1:9" ht="14.25" thickBot="1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4.25" thickBot="1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4.25" thickBot="1">
      <c r="A47" s="3"/>
      <c r="B47" s="27"/>
      <c r="C47" s="27"/>
      <c r="D47" s="4" t="s">
        <v>89</v>
      </c>
      <c r="E47" s="5">
        <v>3.5</v>
      </c>
      <c r="F47" s="5">
        <v>3.5</v>
      </c>
      <c r="G47" s="5"/>
      <c r="H47" s="5"/>
      <c r="I47" s="5"/>
    </row>
    <row r="48" spans="1:9" ht="14.25" thickBot="1">
      <c r="A48" s="3"/>
      <c r="B48" s="27">
        <v>30208</v>
      </c>
      <c r="C48" s="27"/>
      <c r="D48" s="4" t="s">
        <v>90</v>
      </c>
      <c r="E48" s="5">
        <v>3.5</v>
      </c>
      <c r="F48" s="5">
        <v>3.5</v>
      </c>
      <c r="G48" s="5"/>
      <c r="H48" s="5"/>
      <c r="I48" s="5"/>
    </row>
    <row r="49" spans="1:9" ht="14.25" thickBot="1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4.25" thickBot="1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4.25" thickBot="1">
      <c r="A51" s="3"/>
      <c r="B51" s="27">
        <v>30211</v>
      </c>
      <c r="C51" s="27"/>
      <c r="D51" s="4" t="s">
        <v>93</v>
      </c>
      <c r="E51" s="5">
        <v>3</v>
      </c>
      <c r="F51" s="5">
        <v>3</v>
      </c>
      <c r="G51" s="5"/>
      <c r="H51" s="5"/>
      <c r="I51" s="5"/>
    </row>
    <row r="52" spans="1:9" ht="14.25" thickBot="1">
      <c r="A52" s="3"/>
      <c r="B52" s="27"/>
      <c r="C52" s="27"/>
      <c r="D52" s="4" t="s">
        <v>94</v>
      </c>
      <c r="E52" s="5">
        <v>4</v>
      </c>
      <c r="F52" s="5">
        <v>4</v>
      </c>
      <c r="G52" s="5"/>
      <c r="H52" s="5"/>
      <c r="I52" s="5"/>
    </row>
    <row r="53" spans="1:9" ht="14.25" thickBot="1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4.25" thickBot="1">
      <c r="A54" s="3"/>
      <c r="B54" s="27">
        <v>30213</v>
      </c>
      <c r="C54" s="27"/>
      <c r="D54" s="4" t="s">
        <v>96</v>
      </c>
      <c r="E54" s="5">
        <v>4</v>
      </c>
      <c r="F54" s="5">
        <v>4</v>
      </c>
      <c r="G54" s="5"/>
      <c r="H54" s="5"/>
      <c r="I54" s="5"/>
    </row>
    <row r="55" spans="1:9" ht="14.25" thickBot="1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4.25" thickBot="1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4.25" thickBot="1">
      <c r="A57" s="3"/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4.25" thickBot="1">
      <c r="A58" s="3"/>
      <c r="B58" s="27">
        <v>30217</v>
      </c>
      <c r="C58" s="27"/>
      <c r="D58" s="4" t="s">
        <v>100</v>
      </c>
      <c r="E58" s="5">
        <v>5</v>
      </c>
      <c r="F58" s="5">
        <v>5</v>
      </c>
      <c r="G58" s="5"/>
      <c r="H58" s="5"/>
      <c r="I58" s="5"/>
    </row>
    <row r="59" spans="1:9" ht="14.25" thickBot="1">
      <c r="A59" s="3"/>
      <c r="B59" s="27">
        <v>30231</v>
      </c>
      <c r="C59" s="27"/>
      <c r="D59" s="4" t="s">
        <v>101</v>
      </c>
      <c r="E59" s="5">
        <v>3.5</v>
      </c>
      <c r="F59" s="5">
        <v>3.5</v>
      </c>
      <c r="G59" s="5"/>
      <c r="H59" s="5"/>
      <c r="I59" s="5"/>
    </row>
    <row r="60" spans="1:9" ht="14.25" thickBot="1">
      <c r="A60" s="3"/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4.25" thickBot="1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4.25" thickBot="1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4.25" thickBot="1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4.25" thickBot="1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4.25" thickBot="1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 horizontalCentered="1"/>
  <pageMargins left="0.7480314960629921" right="0.7480314960629921" top="0.7874015748031497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G12" sqref="G12"/>
    </sheetView>
  </sheetViews>
  <sheetFormatPr defaultColWidth="9.00390625" defaultRowHeight="13.5"/>
  <cols>
    <col min="1" max="1" width="10.25390625" style="0" customWidth="1"/>
    <col min="2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9.5" thickBot="1">
      <c r="A1" s="50" t="s">
        <v>41</v>
      </c>
      <c r="B1" s="50"/>
      <c r="C1" s="50"/>
      <c r="D1" s="50"/>
      <c r="E1" s="50"/>
      <c r="F1" s="50"/>
      <c r="G1" s="50"/>
      <c r="H1" s="50"/>
      <c r="I1" s="50"/>
    </row>
    <row r="2" spans="1:9" ht="15" thickBot="1">
      <c r="A2" s="51" t="s">
        <v>186</v>
      </c>
      <c r="B2" s="52"/>
      <c r="C2" s="52"/>
      <c r="D2" s="52"/>
      <c r="E2" s="52"/>
      <c r="F2" s="52"/>
      <c r="G2" s="53"/>
      <c r="H2" s="56" t="s">
        <v>1</v>
      </c>
      <c r="I2" s="57"/>
    </row>
    <row r="3" spans="1:9" ht="14.25" thickBot="1">
      <c r="A3" s="58" t="s">
        <v>42</v>
      </c>
      <c r="B3" s="58" t="s">
        <v>43</v>
      </c>
      <c r="C3" s="58" t="s">
        <v>44</v>
      </c>
      <c r="D3" s="58" t="s">
        <v>45</v>
      </c>
      <c r="E3" s="60" t="s">
        <v>46</v>
      </c>
      <c r="F3" s="61"/>
      <c r="G3" s="61"/>
      <c r="H3" s="61"/>
      <c r="I3" s="62"/>
    </row>
    <row r="4" spans="1:9" ht="14.25" thickBot="1">
      <c r="A4" s="59"/>
      <c r="B4" s="59"/>
      <c r="C4" s="59"/>
      <c r="D4" s="59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6"/>
      <c r="B5" s="8"/>
      <c r="C5" s="2">
        <v>1</v>
      </c>
      <c r="D5" s="2" t="s">
        <v>24</v>
      </c>
      <c r="E5" s="6">
        <f>E6+E28</f>
        <v>288.6</v>
      </c>
      <c r="F5" s="6">
        <f>F6+F28</f>
        <v>288.6</v>
      </c>
      <c r="G5" s="6"/>
      <c r="H5" s="6"/>
      <c r="I5" s="6"/>
    </row>
    <row r="6" spans="1:9" ht="14.25" thickBot="1">
      <c r="A6" s="3"/>
      <c r="B6" s="27"/>
      <c r="C6" s="27"/>
      <c r="D6" s="4" t="s">
        <v>49</v>
      </c>
      <c r="E6" s="5">
        <f>E7+E8+E14+E15+E22+E25+E26+E27</f>
        <v>260.94</v>
      </c>
      <c r="F6" s="5">
        <f>F7+F8+F14+F15+F22+F25+F26+F27</f>
        <v>260.94</v>
      </c>
      <c r="G6" s="5"/>
      <c r="H6" s="5"/>
      <c r="I6" s="5"/>
    </row>
    <row r="7" spans="1:9" ht="14.25" thickBot="1">
      <c r="A7" s="3"/>
      <c r="B7" s="27">
        <v>30101</v>
      </c>
      <c r="C7" s="27"/>
      <c r="D7" s="4" t="s">
        <v>50</v>
      </c>
      <c r="E7" s="5">
        <v>35.48</v>
      </c>
      <c r="F7" s="5">
        <v>35.48</v>
      </c>
      <c r="G7" s="5"/>
      <c r="H7" s="5"/>
      <c r="I7" s="5"/>
    </row>
    <row r="8" spans="1:9" ht="14.25" thickBot="1">
      <c r="A8" s="3"/>
      <c r="B8" s="27"/>
      <c r="C8" s="27"/>
      <c r="D8" s="4" t="s">
        <v>51</v>
      </c>
      <c r="E8" s="5">
        <f>E9+E11</f>
        <v>9.620000000000001</v>
      </c>
      <c r="F8" s="5">
        <f>F9+F11</f>
        <v>9.620000000000001</v>
      </c>
      <c r="G8" s="5"/>
      <c r="H8" s="5"/>
      <c r="I8" s="5"/>
    </row>
    <row r="9" spans="1:9" ht="14.25" thickBot="1">
      <c r="A9" s="3"/>
      <c r="B9" s="27">
        <v>30102</v>
      </c>
      <c r="C9" s="27"/>
      <c r="D9" s="4" t="s">
        <v>52</v>
      </c>
      <c r="E9" s="5">
        <v>5.13</v>
      </c>
      <c r="F9" s="5">
        <v>5.13</v>
      </c>
      <c r="G9" s="5"/>
      <c r="H9" s="5"/>
      <c r="I9" s="5"/>
    </row>
    <row r="10" spans="1:9" ht="14.25" thickBot="1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4.25" thickBot="1">
      <c r="A11" s="3"/>
      <c r="B11" s="27">
        <v>30102</v>
      </c>
      <c r="C11" s="27"/>
      <c r="D11" s="4" t="s">
        <v>54</v>
      </c>
      <c r="E11" s="5">
        <v>4.49</v>
      </c>
      <c r="F11" s="5">
        <v>4.49</v>
      </c>
      <c r="G11" s="5"/>
      <c r="H11" s="5"/>
      <c r="I11" s="5"/>
    </row>
    <row r="12" spans="1:9" ht="14.25" thickBot="1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4.25" thickBot="1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4.25" thickBot="1">
      <c r="A14" s="3"/>
      <c r="B14" s="27">
        <v>30103</v>
      </c>
      <c r="C14" s="27"/>
      <c r="D14" s="4" t="s">
        <v>57</v>
      </c>
      <c r="E14" s="5"/>
      <c r="F14" s="5"/>
      <c r="G14" s="5"/>
      <c r="H14" s="5"/>
      <c r="I14" s="5"/>
    </row>
    <row r="15" spans="1:9" ht="14.25" thickBot="1">
      <c r="A15" s="3"/>
      <c r="B15" s="27"/>
      <c r="C15" s="27"/>
      <c r="D15" s="4" t="s">
        <v>58</v>
      </c>
      <c r="E15" s="5">
        <v>135.3</v>
      </c>
      <c r="F15" s="5">
        <v>135.3</v>
      </c>
      <c r="G15" s="5"/>
      <c r="H15" s="5"/>
      <c r="I15" s="5"/>
    </row>
    <row r="16" spans="1:9" ht="14.25" thickBot="1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4.25" thickBot="1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4.25" thickBot="1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4.25" thickBot="1">
      <c r="A19" s="3"/>
      <c r="B19" s="27">
        <v>30104</v>
      </c>
      <c r="C19" s="27"/>
      <c r="D19" s="4" t="s">
        <v>62</v>
      </c>
      <c r="E19" s="5">
        <v>135.3</v>
      </c>
      <c r="F19" s="5">
        <v>135.3</v>
      </c>
      <c r="G19" s="5"/>
      <c r="H19" s="5"/>
      <c r="I19" s="5"/>
    </row>
    <row r="20" spans="1:9" ht="14.25" thickBot="1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4.25" thickBot="1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4.25" thickBot="1">
      <c r="A22" s="3"/>
      <c r="B22" s="27"/>
      <c r="C22" s="27"/>
      <c r="D22" s="4" t="s">
        <v>65</v>
      </c>
      <c r="E22" s="5">
        <v>66.04</v>
      </c>
      <c r="F22" s="5">
        <v>66.04</v>
      </c>
      <c r="G22" s="5"/>
      <c r="H22" s="5"/>
      <c r="I22" s="5"/>
    </row>
    <row r="23" spans="1:9" ht="14.25" thickBot="1">
      <c r="A23" s="3"/>
      <c r="B23" s="27">
        <v>30107</v>
      </c>
      <c r="C23" s="27"/>
      <c r="D23" s="4" t="s">
        <v>66</v>
      </c>
      <c r="E23" s="5">
        <v>44.17</v>
      </c>
      <c r="F23" s="5">
        <v>44.17</v>
      </c>
      <c r="G23" s="5"/>
      <c r="H23" s="5"/>
      <c r="I23" s="5"/>
    </row>
    <row r="24" spans="1:9" ht="14.25" thickBot="1">
      <c r="A24" s="3"/>
      <c r="B24" s="27">
        <v>30107</v>
      </c>
      <c r="C24" s="27"/>
      <c r="D24" s="4" t="s">
        <v>67</v>
      </c>
      <c r="E24" s="5">
        <v>21.87</v>
      </c>
      <c r="F24" s="5">
        <v>21.87</v>
      </c>
      <c r="G24" s="5"/>
      <c r="H24" s="5"/>
      <c r="I24" s="5"/>
    </row>
    <row r="25" spans="1:9" ht="14.25" thickBot="1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4.25" thickBot="1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4.25" thickBot="1">
      <c r="A27" s="3"/>
      <c r="B27" s="27">
        <v>30199</v>
      </c>
      <c r="C27" s="27"/>
      <c r="D27" s="4" t="s">
        <v>70</v>
      </c>
      <c r="E27" s="5">
        <v>14.5</v>
      </c>
      <c r="F27" s="5">
        <v>14.5</v>
      </c>
      <c r="G27" s="5"/>
      <c r="H27" s="5"/>
      <c r="I27" s="5"/>
    </row>
    <row r="28" spans="1:9" ht="14.25" thickBot="1">
      <c r="A28" s="3"/>
      <c r="B28" s="27"/>
      <c r="C28" s="27"/>
      <c r="D28" s="4" t="s">
        <v>71</v>
      </c>
      <c r="E28" s="5">
        <f>E29+E30+E34+E35</f>
        <v>27.66</v>
      </c>
      <c r="F28" s="5">
        <f>F29+F30+F34+F35</f>
        <v>27.66</v>
      </c>
      <c r="G28" s="5"/>
      <c r="H28" s="5"/>
      <c r="I28" s="5"/>
    </row>
    <row r="29" spans="1:9" ht="14.25" thickBot="1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4.25" thickBot="1">
      <c r="A30" s="3"/>
      <c r="B30" s="27">
        <v>30302</v>
      </c>
      <c r="C30" s="27"/>
      <c r="D30" s="4" t="s">
        <v>73</v>
      </c>
      <c r="E30" s="5">
        <v>14.94</v>
      </c>
      <c r="F30" s="5">
        <v>14.94</v>
      </c>
      <c r="G30" s="5"/>
      <c r="H30" s="5"/>
      <c r="I30" s="5"/>
    </row>
    <row r="31" spans="1:9" ht="14.25" thickBot="1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4.25" thickBot="1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4.25" thickBot="1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4.25" thickBot="1">
      <c r="A34" s="3"/>
      <c r="B34" s="27">
        <v>30311</v>
      </c>
      <c r="C34" s="27"/>
      <c r="D34" s="4" t="s">
        <v>77</v>
      </c>
      <c r="E34" s="5">
        <v>12.72</v>
      </c>
      <c r="F34" s="5">
        <v>12.72</v>
      </c>
      <c r="G34" s="5"/>
      <c r="H34" s="5"/>
      <c r="I34" s="5"/>
    </row>
    <row r="35" spans="1:9" ht="14.25" thickBot="1">
      <c r="A35" s="3"/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4.25" thickBot="1">
      <c r="A36" s="26"/>
      <c r="B36" s="8"/>
      <c r="C36" s="2">
        <v>2</v>
      </c>
      <c r="D36" s="2" t="s">
        <v>25</v>
      </c>
      <c r="E36" s="6">
        <f>E37+E58+E59</f>
        <v>11.6</v>
      </c>
      <c r="F36" s="6">
        <f>F37+F58+F59</f>
        <v>11.6</v>
      </c>
      <c r="G36" s="6"/>
      <c r="H36" s="6"/>
      <c r="I36" s="6"/>
    </row>
    <row r="37" spans="1:9" ht="14.25" thickBot="1">
      <c r="A37" s="3"/>
      <c r="B37" s="27"/>
      <c r="C37" s="27"/>
      <c r="D37" s="4" t="s">
        <v>79</v>
      </c>
      <c r="E37" s="5">
        <f>E38+E41+E42+E43+E44+E47+E50+E51+E52+E55+E56+E57</f>
        <v>11.6</v>
      </c>
      <c r="F37" s="5">
        <f>F38+F41+F42+F43+F44+F47+F50+F51+F52+F55+F56+F57</f>
        <v>11.6</v>
      </c>
      <c r="G37" s="5"/>
      <c r="H37" s="5"/>
      <c r="I37" s="5"/>
    </row>
    <row r="38" spans="1:9" ht="14.25" thickBot="1">
      <c r="A38" s="3"/>
      <c r="B38" s="27"/>
      <c r="C38" s="27"/>
      <c r="D38" s="4" t="s">
        <v>80</v>
      </c>
      <c r="E38" s="5">
        <v>1.14</v>
      </c>
      <c r="F38" s="5">
        <v>1.14</v>
      </c>
      <c r="G38" s="5"/>
      <c r="H38" s="5"/>
      <c r="I38" s="5"/>
    </row>
    <row r="39" spans="1:9" ht="14.25" thickBot="1">
      <c r="A39" s="3"/>
      <c r="B39" s="27">
        <v>30201</v>
      </c>
      <c r="C39" s="27"/>
      <c r="D39" s="4" t="s">
        <v>81</v>
      </c>
      <c r="E39" s="5">
        <v>1.14</v>
      </c>
      <c r="F39" s="5">
        <v>1.14</v>
      </c>
      <c r="G39" s="5"/>
      <c r="H39" s="5"/>
      <c r="I39" s="5"/>
    </row>
    <row r="40" spans="1:9" ht="14.25" thickBot="1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4.25" thickBot="1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4.25" thickBot="1">
      <c r="A42" s="3"/>
      <c r="B42" s="27">
        <v>30205</v>
      </c>
      <c r="C42" s="27"/>
      <c r="D42" s="4" t="s">
        <v>84</v>
      </c>
      <c r="E42" s="5">
        <v>0.5</v>
      </c>
      <c r="F42" s="5">
        <v>0.5</v>
      </c>
      <c r="G42" s="5"/>
      <c r="H42" s="5"/>
      <c r="I42" s="5"/>
    </row>
    <row r="43" spans="1:9" ht="14.25" thickBot="1">
      <c r="A43" s="3"/>
      <c r="B43" s="27">
        <v>30206</v>
      </c>
      <c r="C43" s="27"/>
      <c r="D43" s="4" t="s">
        <v>85</v>
      </c>
      <c r="E43" s="5">
        <v>3</v>
      </c>
      <c r="F43" s="5">
        <v>3</v>
      </c>
      <c r="G43" s="5"/>
      <c r="H43" s="5"/>
      <c r="I43" s="5"/>
    </row>
    <row r="44" spans="1:9" ht="14.25" thickBot="1">
      <c r="A44" s="3"/>
      <c r="B44" s="27"/>
      <c r="C44" s="27"/>
      <c r="D44" s="4" t="s">
        <v>86</v>
      </c>
      <c r="E44" s="5">
        <v>3.6</v>
      </c>
      <c r="F44" s="5">
        <v>3.6</v>
      </c>
      <c r="G44" s="5"/>
      <c r="H44" s="5"/>
      <c r="I44" s="5"/>
    </row>
    <row r="45" spans="1:9" ht="14.25" thickBot="1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4.25" thickBot="1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4.25" thickBot="1">
      <c r="A47" s="3"/>
      <c r="B47" s="27"/>
      <c r="C47" s="27"/>
      <c r="D47" s="4" t="s">
        <v>89</v>
      </c>
      <c r="E47" s="5">
        <v>2.36</v>
      </c>
      <c r="F47" s="5">
        <v>2.36</v>
      </c>
      <c r="G47" s="5"/>
      <c r="H47" s="5"/>
      <c r="I47" s="5"/>
    </row>
    <row r="48" spans="1:9" ht="14.25" thickBot="1">
      <c r="A48" s="3"/>
      <c r="B48" s="27">
        <v>30208</v>
      </c>
      <c r="C48" s="27"/>
      <c r="D48" s="4" t="s">
        <v>90</v>
      </c>
      <c r="E48" s="5">
        <v>2.36</v>
      </c>
      <c r="F48" s="5">
        <v>2.36</v>
      </c>
      <c r="G48" s="5"/>
      <c r="H48" s="5"/>
      <c r="I48" s="5"/>
    </row>
    <row r="49" spans="1:9" ht="14.25" thickBot="1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4.25" thickBot="1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4.25" thickBot="1">
      <c r="A51" s="3"/>
      <c r="B51" s="27">
        <v>30211</v>
      </c>
      <c r="C51" s="27"/>
      <c r="D51" s="4" t="s">
        <v>93</v>
      </c>
      <c r="E51" s="5">
        <v>1</v>
      </c>
      <c r="F51" s="5">
        <v>1</v>
      </c>
      <c r="G51" s="5"/>
      <c r="H51" s="5"/>
      <c r="I51" s="5"/>
    </row>
    <row r="52" spans="1:9" ht="14.25" thickBot="1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4.25" thickBot="1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4.25" thickBot="1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4.25" thickBot="1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4.25" thickBot="1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4.25" thickBot="1">
      <c r="A57" s="3"/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4.25" thickBot="1">
      <c r="A58" s="3"/>
      <c r="B58" s="27">
        <v>30217</v>
      </c>
      <c r="C58" s="27"/>
      <c r="D58" s="4" t="s">
        <v>100</v>
      </c>
      <c r="E58" s="5"/>
      <c r="F58" s="5"/>
      <c r="G58" s="5"/>
      <c r="H58" s="5"/>
      <c r="I58" s="5"/>
    </row>
    <row r="59" spans="1:9" ht="14.25" thickBot="1">
      <c r="A59" s="3"/>
      <c r="B59" s="27">
        <v>30231</v>
      </c>
      <c r="C59" s="27"/>
      <c r="D59" s="4" t="s">
        <v>101</v>
      </c>
      <c r="E59" s="5"/>
      <c r="F59" s="5"/>
      <c r="G59" s="5"/>
      <c r="H59" s="5"/>
      <c r="I59" s="5"/>
    </row>
    <row r="60" spans="1:9" ht="14.25" thickBot="1">
      <c r="A60" s="3"/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4.25" thickBot="1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4.25" thickBot="1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4.25" thickBot="1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4.25" thickBot="1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4.25" thickBot="1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E5" sqref="E5:E66"/>
    </sheetView>
  </sheetViews>
  <sheetFormatPr defaultColWidth="9.00390625" defaultRowHeight="13.5"/>
  <cols>
    <col min="1" max="1" width="11.625" style="0" customWidth="1"/>
    <col min="2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9.5" thickBot="1">
      <c r="A1" s="50" t="s">
        <v>41</v>
      </c>
      <c r="B1" s="50"/>
      <c r="C1" s="50"/>
      <c r="D1" s="50"/>
      <c r="E1" s="50"/>
      <c r="F1" s="50"/>
      <c r="G1" s="50"/>
      <c r="H1" s="50"/>
      <c r="I1" s="50"/>
    </row>
    <row r="2" spans="1:9" ht="15" thickBot="1">
      <c r="A2" s="51" t="s">
        <v>187</v>
      </c>
      <c r="B2" s="52"/>
      <c r="C2" s="52"/>
      <c r="D2" s="52"/>
      <c r="E2" s="52"/>
      <c r="F2" s="52"/>
      <c r="G2" s="53"/>
      <c r="H2" s="56" t="s">
        <v>1</v>
      </c>
      <c r="I2" s="57"/>
    </row>
    <row r="3" spans="1:9" ht="14.25" thickBot="1">
      <c r="A3" s="58" t="s">
        <v>42</v>
      </c>
      <c r="B3" s="58" t="s">
        <v>43</v>
      </c>
      <c r="C3" s="58" t="s">
        <v>44</v>
      </c>
      <c r="D3" s="58" t="s">
        <v>45</v>
      </c>
      <c r="E3" s="60" t="s">
        <v>46</v>
      </c>
      <c r="F3" s="61"/>
      <c r="G3" s="61"/>
      <c r="H3" s="61"/>
      <c r="I3" s="62"/>
    </row>
    <row r="4" spans="1:9" ht="14.25" thickBot="1">
      <c r="A4" s="59"/>
      <c r="B4" s="59"/>
      <c r="C4" s="59"/>
      <c r="D4" s="59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6"/>
      <c r="B5" s="8"/>
      <c r="C5" s="2">
        <v>1</v>
      </c>
      <c r="D5" s="2" t="s">
        <v>24</v>
      </c>
      <c r="E5" s="6">
        <f>E6+E28</f>
        <v>4119.99</v>
      </c>
      <c r="F5" s="6">
        <f>F6+F28</f>
        <v>4119.99</v>
      </c>
      <c r="G5" s="6"/>
      <c r="H5" s="6"/>
      <c r="I5" s="6"/>
    </row>
    <row r="6" spans="1:9" ht="14.25" thickBot="1">
      <c r="A6" s="3"/>
      <c r="B6" s="27"/>
      <c r="C6" s="27"/>
      <c r="D6" s="4" t="s">
        <v>49</v>
      </c>
      <c r="E6" s="5">
        <f>E7+E8+E14+E15+E22+E25+E26+E27</f>
        <v>4111.26</v>
      </c>
      <c r="F6" s="5">
        <f>F7+F8+F14+F15+F22+F25+F26+F27</f>
        <v>4111.26</v>
      </c>
      <c r="G6" s="5"/>
      <c r="H6" s="5"/>
      <c r="I6" s="5"/>
    </row>
    <row r="7" spans="1:9" ht="14.25" thickBot="1">
      <c r="A7" s="3"/>
      <c r="B7" s="27">
        <v>30101</v>
      </c>
      <c r="C7" s="27"/>
      <c r="D7" s="4" t="s">
        <v>50</v>
      </c>
      <c r="E7" s="5">
        <v>24.12</v>
      </c>
      <c r="F7" s="5">
        <v>24.12</v>
      </c>
      <c r="G7" s="5"/>
      <c r="H7" s="5"/>
      <c r="I7" s="5"/>
    </row>
    <row r="8" spans="1:9" ht="14.25" thickBot="1">
      <c r="A8" s="3"/>
      <c r="B8" s="27"/>
      <c r="C8" s="27"/>
      <c r="D8" s="4" t="s">
        <v>51</v>
      </c>
      <c r="E8" s="5">
        <f>E9+E11</f>
        <v>6.609999999999999</v>
      </c>
      <c r="F8" s="5">
        <f>F9+F11</f>
        <v>6.609999999999999</v>
      </c>
      <c r="G8" s="5"/>
      <c r="H8" s="5"/>
      <c r="I8" s="5"/>
    </row>
    <row r="9" spans="1:9" ht="14.25" thickBot="1">
      <c r="A9" s="3"/>
      <c r="B9" s="27">
        <v>30102</v>
      </c>
      <c r="C9" s="27"/>
      <c r="D9" s="4" t="s">
        <v>52</v>
      </c>
      <c r="E9" s="5">
        <v>3.54</v>
      </c>
      <c r="F9" s="5">
        <v>3.54</v>
      </c>
      <c r="G9" s="5"/>
      <c r="H9" s="5"/>
      <c r="I9" s="5"/>
    </row>
    <row r="10" spans="1:9" ht="14.25" thickBot="1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4.25" thickBot="1">
      <c r="A11" s="3"/>
      <c r="B11" s="27">
        <v>30102</v>
      </c>
      <c r="C11" s="27"/>
      <c r="D11" s="4" t="s">
        <v>54</v>
      </c>
      <c r="E11" s="5">
        <v>3.07</v>
      </c>
      <c r="F11" s="5">
        <v>3.07</v>
      </c>
      <c r="G11" s="5"/>
      <c r="H11" s="5"/>
      <c r="I11" s="5"/>
    </row>
    <row r="12" spans="1:9" ht="14.25" thickBot="1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4.25" thickBot="1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4.25" thickBot="1">
      <c r="A14" s="3"/>
      <c r="B14" s="27">
        <v>30103</v>
      </c>
      <c r="C14" s="27"/>
      <c r="D14" s="4" t="s">
        <v>57</v>
      </c>
      <c r="E14" s="5"/>
      <c r="F14" s="5"/>
      <c r="G14" s="5"/>
      <c r="H14" s="5"/>
      <c r="I14" s="5"/>
    </row>
    <row r="15" spans="1:9" ht="14.25" thickBot="1">
      <c r="A15" s="3"/>
      <c r="B15" s="27"/>
      <c r="C15" s="27"/>
      <c r="D15" s="4" t="s">
        <v>58</v>
      </c>
      <c r="E15" s="5">
        <v>4034.95</v>
      </c>
      <c r="F15" s="5">
        <v>4034.95</v>
      </c>
      <c r="G15" s="5"/>
      <c r="H15" s="5"/>
      <c r="I15" s="5"/>
    </row>
    <row r="16" spans="1:9" ht="14.25" thickBot="1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4.25" thickBot="1">
      <c r="A17" s="3"/>
      <c r="B17" s="27">
        <v>30104</v>
      </c>
      <c r="C17" s="27"/>
      <c r="D17" s="4" t="s">
        <v>60</v>
      </c>
      <c r="E17" s="5">
        <v>2185.2</v>
      </c>
      <c r="F17" s="5">
        <v>2185.2</v>
      </c>
      <c r="G17" s="5"/>
      <c r="H17" s="5"/>
      <c r="I17" s="5"/>
    </row>
    <row r="18" spans="1:9" ht="14.25" thickBot="1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4.25" thickBot="1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4.25" thickBot="1">
      <c r="A20" s="3"/>
      <c r="B20" s="27">
        <v>30104</v>
      </c>
      <c r="C20" s="27"/>
      <c r="D20" s="4" t="s">
        <v>63</v>
      </c>
      <c r="E20" s="5">
        <v>404.34</v>
      </c>
      <c r="F20" s="5">
        <v>404.34</v>
      </c>
      <c r="G20" s="5"/>
      <c r="H20" s="5"/>
      <c r="I20" s="5"/>
    </row>
    <row r="21" spans="1:9" ht="14.25" thickBot="1">
      <c r="A21" s="3"/>
      <c r="B21" s="27">
        <v>30104</v>
      </c>
      <c r="C21" s="27"/>
      <c r="D21" s="4" t="s">
        <v>64</v>
      </c>
      <c r="E21" s="5">
        <v>1445.41</v>
      </c>
      <c r="F21" s="5">
        <v>1445.41</v>
      </c>
      <c r="G21" s="5"/>
      <c r="H21" s="5"/>
      <c r="I21" s="5"/>
    </row>
    <row r="22" spans="1:9" ht="14.25" thickBot="1">
      <c r="A22" s="3"/>
      <c r="B22" s="27"/>
      <c r="C22" s="27"/>
      <c r="D22" s="4" t="s">
        <v>65</v>
      </c>
      <c r="E22" s="5">
        <v>45.58</v>
      </c>
      <c r="F22" s="5">
        <v>45.58</v>
      </c>
      <c r="G22" s="5"/>
      <c r="H22" s="5"/>
      <c r="I22" s="5"/>
    </row>
    <row r="23" spans="1:9" ht="14.25" thickBot="1">
      <c r="A23" s="3"/>
      <c r="B23" s="27">
        <v>30107</v>
      </c>
      <c r="C23" s="27"/>
      <c r="D23" s="4" t="s">
        <v>66</v>
      </c>
      <c r="E23" s="5">
        <v>30.51</v>
      </c>
      <c r="F23" s="5">
        <v>30.51</v>
      </c>
      <c r="G23" s="5"/>
      <c r="H23" s="5"/>
      <c r="I23" s="5"/>
    </row>
    <row r="24" spans="1:9" ht="14.25" thickBot="1">
      <c r="A24" s="3"/>
      <c r="B24" s="27">
        <v>30107</v>
      </c>
      <c r="C24" s="27"/>
      <c r="D24" s="4" t="s">
        <v>67</v>
      </c>
      <c r="E24" s="5">
        <v>15.07</v>
      </c>
      <c r="F24" s="5">
        <v>15.07</v>
      </c>
      <c r="G24" s="5"/>
      <c r="H24" s="5"/>
      <c r="I24" s="5"/>
    </row>
    <row r="25" spans="1:9" ht="14.25" thickBot="1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4.25" thickBot="1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4.25" thickBot="1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4.25" thickBot="1">
      <c r="A28" s="3"/>
      <c r="B28" s="27"/>
      <c r="C28" s="27"/>
      <c r="D28" s="4" t="s">
        <v>71</v>
      </c>
      <c r="E28" s="5">
        <f>E29+E30+E34+E35</f>
        <v>8.73</v>
      </c>
      <c r="F28" s="5">
        <f>F29+F30+F34+F35</f>
        <v>8.73</v>
      </c>
      <c r="G28" s="5"/>
      <c r="H28" s="5"/>
      <c r="I28" s="5"/>
    </row>
    <row r="29" spans="1:9" ht="14.25" thickBot="1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4.25" thickBot="1">
      <c r="A30" s="3"/>
      <c r="B30" s="27">
        <v>30302</v>
      </c>
      <c r="C30" s="27"/>
      <c r="D30" s="4" t="s">
        <v>73</v>
      </c>
      <c r="E30" s="5"/>
      <c r="F30" s="5"/>
      <c r="G30" s="5"/>
      <c r="H30" s="5"/>
      <c r="I30" s="5"/>
    </row>
    <row r="31" spans="1:9" ht="14.25" thickBot="1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4.25" thickBot="1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4.25" thickBot="1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4.25" thickBot="1">
      <c r="A34" s="3"/>
      <c r="B34" s="27">
        <v>30311</v>
      </c>
      <c r="C34" s="27"/>
      <c r="D34" s="4" t="s">
        <v>77</v>
      </c>
      <c r="E34" s="5">
        <v>8.73</v>
      </c>
      <c r="F34" s="5">
        <v>8.73</v>
      </c>
      <c r="G34" s="5"/>
      <c r="H34" s="5"/>
      <c r="I34" s="5"/>
    </row>
    <row r="35" spans="1:9" ht="14.25" thickBot="1">
      <c r="A35" s="3"/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4.25" thickBot="1">
      <c r="A36" s="26"/>
      <c r="B36" s="8"/>
      <c r="C36" s="2">
        <v>2</v>
      </c>
      <c r="D36" s="2" t="s">
        <v>25</v>
      </c>
      <c r="E36" s="6">
        <f>E37+E58+E59</f>
        <v>7.36</v>
      </c>
      <c r="F36" s="6">
        <f>F37+F58+F59</f>
        <v>7.36</v>
      </c>
      <c r="G36" s="6"/>
      <c r="H36" s="6"/>
      <c r="I36" s="6"/>
    </row>
    <row r="37" spans="1:9" ht="14.25" thickBot="1">
      <c r="A37" s="3"/>
      <c r="B37" s="27"/>
      <c r="C37" s="27"/>
      <c r="D37" s="4" t="s">
        <v>79</v>
      </c>
      <c r="E37" s="5">
        <f>E38+E41+E42+E43+E44+E47+E50+E51+E52+E55+E56+E57</f>
        <v>7.36</v>
      </c>
      <c r="F37" s="5">
        <f>F38+F41+F42+F43+F44+F47+F50+F51+F52+F55+F56+F57</f>
        <v>7.36</v>
      </c>
      <c r="G37" s="5"/>
      <c r="H37" s="5"/>
      <c r="I37" s="5"/>
    </row>
    <row r="38" spans="1:9" ht="14.25" thickBot="1">
      <c r="A38" s="3"/>
      <c r="B38" s="27"/>
      <c r="C38" s="27"/>
      <c r="D38" s="4" t="s">
        <v>80</v>
      </c>
      <c r="E38" s="5">
        <v>1.7</v>
      </c>
      <c r="F38" s="5">
        <v>1.7</v>
      </c>
      <c r="G38" s="5"/>
      <c r="H38" s="5"/>
      <c r="I38" s="5"/>
    </row>
    <row r="39" spans="1:9" ht="14.25" thickBot="1">
      <c r="A39" s="3"/>
      <c r="B39" s="27">
        <v>30201</v>
      </c>
      <c r="C39" s="27"/>
      <c r="D39" s="4" t="s">
        <v>81</v>
      </c>
      <c r="E39" s="5">
        <v>1.7</v>
      </c>
      <c r="F39" s="5">
        <v>1.7</v>
      </c>
      <c r="G39" s="5"/>
      <c r="H39" s="5"/>
      <c r="I39" s="5"/>
    </row>
    <row r="40" spans="1:9" ht="14.25" thickBot="1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4.25" thickBot="1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4.25" thickBot="1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4.25" thickBot="1">
      <c r="A43" s="3"/>
      <c r="B43" s="27">
        <v>30206</v>
      </c>
      <c r="C43" s="27"/>
      <c r="D43" s="4" t="s">
        <v>85</v>
      </c>
      <c r="E43" s="5">
        <v>2</v>
      </c>
      <c r="F43" s="5">
        <v>2</v>
      </c>
      <c r="G43" s="5"/>
      <c r="H43" s="5"/>
      <c r="I43" s="5"/>
    </row>
    <row r="44" spans="1:9" ht="14.25" thickBot="1">
      <c r="A44" s="3"/>
      <c r="B44" s="27"/>
      <c r="C44" s="27"/>
      <c r="D44" s="4" t="s">
        <v>86</v>
      </c>
      <c r="E44" s="5">
        <v>2</v>
      </c>
      <c r="F44" s="5">
        <v>2</v>
      </c>
      <c r="G44" s="5"/>
      <c r="H44" s="5"/>
      <c r="I44" s="5"/>
    </row>
    <row r="45" spans="1:9" ht="14.25" thickBot="1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4.25" thickBot="1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4.25" thickBot="1">
      <c r="A47" s="3"/>
      <c r="B47" s="27"/>
      <c r="C47" s="27"/>
      <c r="D47" s="4" t="s">
        <v>89</v>
      </c>
      <c r="E47" s="5">
        <v>1.66</v>
      </c>
      <c r="F47" s="5">
        <v>1.66</v>
      </c>
      <c r="G47" s="5"/>
      <c r="H47" s="5"/>
      <c r="I47" s="5"/>
    </row>
    <row r="48" spans="1:9" ht="14.25" thickBot="1">
      <c r="A48" s="3"/>
      <c r="B48" s="27">
        <v>30208</v>
      </c>
      <c r="C48" s="27"/>
      <c r="D48" s="4" t="s">
        <v>90</v>
      </c>
      <c r="E48" s="5">
        <v>1.66</v>
      </c>
      <c r="F48" s="5">
        <v>1.66</v>
      </c>
      <c r="G48" s="5"/>
      <c r="H48" s="5"/>
      <c r="I48" s="5"/>
    </row>
    <row r="49" spans="1:9" ht="14.25" thickBot="1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4.25" thickBot="1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4.25" thickBot="1">
      <c r="A51" s="3"/>
      <c r="B51" s="27">
        <v>30211</v>
      </c>
      <c r="C51" s="27"/>
      <c r="D51" s="4" t="s">
        <v>93</v>
      </c>
      <c r="E51" s="5"/>
      <c r="F51" s="5"/>
      <c r="G51" s="5"/>
      <c r="H51" s="5"/>
      <c r="I51" s="5"/>
    </row>
    <row r="52" spans="1:9" ht="14.25" thickBot="1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4.25" thickBot="1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4.25" thickBot="1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4.25" thickBot="1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4.25" thickBot="1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4.25" thickBot="1">
      <c r="A57" s="3"/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4.25" thickBot="1">
      <c r="A58" s="3"/>
      <c r="B58" s="27">
        <v>30217</v>
      </c>
      <c r="C58" s="27"/>
      <c r="D58" s="4" t="s">
        <v>100</v>
      </c>
      <c r="E58" s="5"/>
      <c r="F58" s="5"/>
      <c r="G58" s="5"/>
      <c r="H58" s="5"/>
      <c r="I58" s="5"/>
    </row>
    <row r="59" spans="1:9" ht="14.25" thickBot="1">
      <c r="A59" s="3"/>
      <c r="B59" s="27">
        <v>30231</v>
      </c>
      <c r="C59" s="27"/>
      <c r="D59" s="4" t="s">
        <v>101</v>
      </c>
      <c r="E59" s="5"/>
      <c r="F59" s="5"/>
      <c r="G59" s="5"/>
      <c r="H59" s="5"/>
      <c r="I59" s="5"/>
    </row>
    <row r="60" spans="1:9" ht="14.25" thickBot="1">
      <c r="A60" s="3"/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4.25" thickBot="1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4.25" thickBot="1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4.25" thickBot="1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4.25" thickBot="1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4.25" thickBot="1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 horizontalCentered="1"/>
  <pageMargins left="0.7480314960629921" right="0.7480314960629921" top="0.7874015748031497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E5" sqref="E5:E66"/>
    </sheetView>
  </sheetViews>
  <sheetFormatPr defaultColWidth="9.00390625" defaultRowHeight="13.5"/>
  <cols>
    <col min="1" max="1" width="11.25390625" style="0" customWidth="1"/>
    <col min="2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9.5" thickBot="1">
      <c r="A1" s="50" t="s">
        <v>41</v>
      </c>
      <c r="B1" s="50"/>
      <c r="C1" s="50"/>
      <c r="D1" s="50"/>
      <c r="E1" s="50"/>
      <c r="F1" s="50"/>
      <c r="G1" s="50"/>
      <c r="H1" s="50"/>
      <c r="I1" s="50"/>
    </row>
    <row r="2" spans="1:9" ht="15" thickBot="1">
      <c r="A2" s="51" t="s">
        <v>188</v>
      </c>
      <c r="B2" s="52"/>
      <c r="C2" s="52"/>
      <c r="D2" s="52"/>
      <c r="E2" s="52"/>
      <c r="F2" s="52"/>
      <c r="G2" s="53"/>
      <c r="H2" s="56" t="s">
        <v>1</v>
      </c>
      <c r="I2" s="57"/>
    </row>
    <row r="3" spans="1:9" ht="14.25" thickBot="1">
      <c r="A3" s="58" t="s">
        <v>42</v>
      </c>
      <c r="B3" s="58" t="s">
        <v>43</v>
      </c>
      <c r="C3" s="58" t="s">
        <v>44</v>
      </c>
      <c r="D3" s="58" t="s">
        <v>45</v>
      </c>
      <c r="E3" s="60" t="s">
        <v>46</v>
      </c>
      <c r="F3" s="61"/>
      <c r="G3" s="61"/>
      <c r="H3" s="61"/>
      <c r="I3" s="62"/>
    </row>
    <row r="4" spans="1:9" ht="14.25" thickBot="1">
      <c r="A4" s="59"/>
      <c r="B4" s="59"/>
      <c r="C4" s="59"/>
      <c r="D4" s="59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6"/>
      <c r="B5" s="8"/>
      <c r="C5" s="2">
        <v>1</v>
      </c>
      <c r="D5" s="2" t="s">
        <v>24</v>
      </c>
      <c r="E5" s="6">
        <f>E6+E28</f>
        <v>139.5</v>
      </c>
      <c r="F5" s="6">
        <f>F6+F28</f>
        <v>139.5</v>
      </c>
      <c r="G5" s="6"/>
      <c r="H5" s="6"/>
      <c r="I5" s="6"/>
    </row>
    <row r="6" spans="1:9" ht="14.25" thickBot="1">
      <c r="A6" s="3"/>
      <c r="B6" s="27"/>
      <c r="C6" s="27"/>
      <c r="D6" s="4" t="s">
        <v>49</v>
      </c>
      <c r="E6" s="5">
        <f>E7+E8+E14+E15+E22+E25+E26+E27</f>
        <v>121.94</v>
      </c>
      <c r="F6" s="5">
        <f>F7+F8+F14+F15+F22+F25+F26+F27</f>
        <v>121.94</v>
      </c>
      <c r="G6" s="5"/>
      <c r="H6" s="5"/>
      <c r="I6" s="5"/>
    </row>
    <row r="7" spans="1:9" ht="14.25" thickBot="1">
      <c r="A7" s="3"/>
      <c r="B7" s="27">
        <v>30101</v>
      </c>
      <c r="C7" s="27"/>
      <c r="D7" s="4" t="s">
        <v>50</v>
      </c>
      <c r="E7" s="5">
        <v>37.81</v>
      </c>
      <c r="F7" s="5">
        <v>37.81</v>
      </c>
      <c r="G7" s="5"/>
      <c r="H7" s="5"/>
      <c r="I7" s="5"/>
    </row>
    <row r="8" spans="1:9" ht="14.25" thickBot="1">
      <c r="A8" s="3"/>
      <c r="B8" s="27"/>
      <c r="C8" s="27"/>
      <c r="D8" s="4" t="s">
        <v>51</v>
      </c>
      <c r="E8" s="5">
        <f>E9+E11</f>
        <v>10.780000000000001</v>
      </c>
      <c r="F8" s="5">
        <f>F9+F11</f>
        <v>10.780000000000001</v>
      </c>
      <c r="G8" s="5"/>
      <c r="H8" s="5"/>
      <c r="I8" s="5"/>
    </row>
    <row r="9" spans="1:9" ht="14.25" thickBot="1">
      <c r="A9" s="3"/>
      <c r="B9" s="27">
        <v>30102</v>
      </c>
      <c r="C9" s="27"/>
      <c r="D9" s="4" t="s">
        <v>52</v>
      </c>
      <c r="E9" s="5">
        <v>5.8</v>
      </c>
      <c r="F9" s="5">
        <v>5.8</v>
      </c>
      <c r="G9" s="5"/>
      <c r="H9" s="5"/>
      <c r="I9" s="5"/>
    </row>
    <row r="10" spans="1:9" ht="14.25" thickBot="1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4.25" thickBot="1">
      <c r="A11" s="3"/>
      <c r="B11" s="27">
        <v>30102</v>
      </c>
      <c r="C11" s="27"/>
      <c r="D11" s="4" t="s">
        <v>54</v>
      </c>
      <c r="E11" s="5">
        <v>4.98</v>
      </c>
      <c r="F11" s="5">
        <v>4.98</v>
      </c>
      <c r="G11" s="5"/>
      <c r="H11" s="5"/>
      <c r="I11" s="5"/>
    </row>
    <row r="12" spans="1:9" ht="14.25" thickBot="1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4.25" thickBot="1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4.25" thickBot="1">
      <c r="A14" s="3"/>
      <c r="B14" s="27">
        <v>30103</v>
      </c>
      <c r="C14" s="27"/>
      <c r="D14" s="4" t="s">
        <v>57</v>
      </c>
      <c r="E14" s="5"/>
      <c r="F14" s="5"/>
      <c r="G14" s="5"/>
      <c r="H14" s="5"/>
      <c r="I14" s="5"/>
    </row>
    <row r="15" spans="1:9" ht="14.25" thickBot="1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4.25" thickBot="1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4.25" thickBot="1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4.25" thickBot="1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4.25" thickBot="1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4.25" thickBot="1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4.25" thickBot="1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4.25" thickBot="1">
      <c r="A22" s="3"/>
      <c r="B22" s="27"/>
      <c r="C22" s="27"/>
      <c r="D22" s="4" t="s">
        <v>65</v>
      </c>
      <c r="E22" s="5">
        <v>73.35</v>
      </c>
      <c r="F22" s="5">
        <v>73.35</v>
      </c>
      <c r="G22" s="5"/>
      <c r="H22" s="5"/>
      <c r="I22" s="5"/>
    </row>
    <row r="23" spans="1:9" ht="14.25" thickBot="1">
      <c r="A23" s="3"/>
      <c r="B23" s="27">
        <v>30107</v>
      </c>
      <c r="C23" s="27"/>
      <c r="D23" s="4" t="s">
        <v>66</v>
      </c>
      <c r="E23" s="5">
        <v>49.15</v>
      </c>
      <c r="F23" s="5">
        <v>49.15</v>
      </c>
      <c r="G23" s="5"/>
      <c r="H23" s="5"/>
      <c r="I23" s="5"/>
    </row>
    <row r="24" spans="1:9" ht="14.25" thickBot="1">
      <c r="A24" s="3"/>
      <c r="B24" s="27">
        <v>30107</v>
      </c>
      <c r="C24" s="27"/>
      <c r="D24" s="4" t="s">
        <v>67</v>
      </c>
      <c r="E24" s="5">
        <v>24.2</v>
      </c>
      <c r="F24" s="5">
        <v>24.2</v>
      </c>
      <c r="G24" s="5"/>
      <c r="H24" s="5"/>
      <c r="I24" s="5"/>
    </row>
    <row r="25" spans="1:9" ht="14.25" thickBot="1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4.25" thickBot="1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4.25" thickBot="1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4.25" thickBot="1">
      <c r="A28" s="3"/>
      <c r="B28" s="27"/>
      <c r="C28" s="27"/>
      <c r="D28" s="4" t="s">
        <v>71</v>
      </c>
      <c r="E28" s="5">
        <f>E29+E30+E34+E35</f>
        <v>17.56</v>
      </c>
      <c r="F28" s="5">
        <f>F29+F30+F34+F35</f>
        <v>17.56</v>
      </c>
      <c r="G28" s="5"/>
      <c r="H28" s="5"/>
      <c r="I28" s="5"/>
    </row>
    <row r="29" spans="1:9" ht="14.25" thickBot="1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4.25" thickBot="1">
      <c r="A30" s="3"/>
      <c r="B30" s="27">
        <v>30302</v>
      </c>
      <c r="C30" s="27"/>
      <c r="D30" s="4" t="s">
        <v>73</v>
      </c>
      <c r="E30" s="5">
        <v>3.62</v>
      </c>
      <c r="F30" s="5">
        <v>3.62</v>
      </c>
      <c r="G30" s="5"/>
      <c r="H30" s="5"/>
      <c r="I30" s="5"/>
    </row>
    <row r="31" spans="1:9" ht="14.25" thickBot="1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4.25" thickBot="1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4.25" thickBot="1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4.25" thickBot="1">
      <c r="A34" s="3"/>
      <c r="B34" s="27">
        <v>30311</v>
      </c>
      <c r="C34" s="27"/>
      <c r="D34" s="4" t="s">
        <v>77</v>
      </c>
      <c r="E34" s="5">
        <v>13.94</v>
      </c>
      <c r="F34" s="5">
        <v>13.94</v>
      </c>
      <c r="G34" s="5"/>
      <c r="H34" s="5"/>
      <c r="I34" s="5"/>
    </row>
    <row r="35" spans="1:9" ht="14.25" thickBot="1">
      <c r="A35" s="3"/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4.25" thickBot="1">
      <c r="A36" s="26"/>
      <c r="B36" s="8"/>
      <c r="C36" s="2">
        <v>2</v>
      </c>
      <c r="D36" s="2" t="s">
        <v>25</v>
      </c>
      <c r="E36" s="6">
        <f>E37+E58+E59</f>
        <v>15.55</v>
      </c>
      <c r="F36" s="6">
        <f>F37+F58+F59</f>
        <v>15.55</v>
      </c>
      <c r="G36" s="6"/>
      <c r="H36" s="6"/>
      <c r="I36" s="6"/>
    </row>
    <row r="37" spans="1:9" ht="14.25" thickBot="1">
      <c r="A37" s="3"/>
      <c r="B37" s="27"/>
      <c r="C37" s="27"/>
      <c r="D37" s="4" t="s">
        <v>79</v>
      </c>
      <c r="E37" s="5">
        <f>E38+E41+E42+E43+E44+E47+E50+E51+E52+E55+E56+E57</f>
        <v>6.55</v>
      </c>
      <c r="F37" s="5">
        <f>F38+F41+F42+F43+F44+F47+F50+F51+F52+F55+F56+F57</f>
        <v>6.55</v>
      </c>
      <c r="G37" s="5"/>
      <c r="H37" s="5"/>
      <c r="I37" s="5"/>
    </row>
    <row r="38" spans="1:9" ht="14.25" thickBot="1">
      <c r="A38" s="3"/>
      <c r="B38" s="27"/>
      <c r="C38" s="27"/>
      <c r="D38" s="4" t="s">
        <v>80</v>
      </c>
      <c r="E38" s="5">
        <v>1.54</v>
      </c>
      <c r="F38" s="5">
        <v>1.54</v>
      </c>
      <c r="G38" s="5"/>
      <c r="H38" s="5"/>
      <c r="I38" s="5"/>
    </row>
    <row r="39" spans="1:9" ht="14.25" thickBot="1">
      <c r="A39" s="3"/>
      <c r="B39" s="27">
        <v>30201</v>
      </c>
      <c r="C39" s="27"/>
      <c r="D39" s="4" t="s">
        <v>81</v>
      </c>
      <c r="E39" s="5">
        <v>1.54</v>
      </c>
      <c r="F39" s="5">
        <v>1.54</v>
      </c>
      <c r="G39" s="5"/>
      <c r="H39" s="5"/>
      <c r="I39" s="5"/>
    </row>
    <row r="40" spans="1:9" ht="14.25" thickBot="1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4.25" thickBot="1">
      <c r="A41" s="3"/>
      <c r="B41" s="27">
        <v>30202</v>
      </c>
      <c r="C41" s="27"/>
      <c r="D41" s="4" t="s">
        <v>83</v>
      </c>
      <c r="E41" s="5">
        <v>1</v>
      </c>
      <c r="F41" s="5">
        <v>1</v>
      </c>
      <c r="G41" s="5"/>
      <c r="H41" s="5"/>
      <c r="I41" s="5"/>
    </row>
    <row r="42" spans="1:9" ht="14.25" thickBot="1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4.25" thickBot="1">
      <c r="A43" s="3"/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4.25" thickBot="1">
      <c r="A44" s="3"/>
      <c r="B44" s="27"/>
      <c r="C44" s="27"/>
      <c r="D44" s="4" t="s">
        <v>86</v>
      </c>
      <c r="E44" s="5"/>
      <c r="F44" s="5"/>
      <c r="G44" s="5"/>
      <c r="H44" s="5"/>
      <c r="I44" s="5"/>
    </row>
    <row r="45" spans="1:9" ht="14.25" thickBot="1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4.25" thickBot="1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4.25" thickBot="1">
      <c r="A47" s="3"/>
      <c r="B47" s="27"/>
      <c r="C47" s="27"/>
      <c r="D47" s="4" t="s">
        <v>89</v>
      </c>
      <c r="E47" s="5">
        <v>2.71</v>
      </c>
      <c r="F47" s="5">
        <v>2.71</v>
      </c>
      <c r="G47" s="5"/>
      <c r="H47" s="5"/>
      <c r="I47" s="5"/>
    </row>
    <row r="48" spans="1:9" ht="14.25" thickBot="1">
      <c r="A48" s="3"/>
      <c r="B48" s="27">
        <v>30208</v>
      </c>
      <c r="C48" s="27"/>
      <c r="D48" s="4" t="s">
        <v>90</v>
      </c>
      <c r="E48" s="5">
        <v>2.71</v>
      </c>
      <c r="F48" s="5">
        <v>2.71</v>
      </c>
      <c r="G48" s="5"/>
      <c r="H48" s="5"/>
      <c r="I48" s="5"/>
    </row>
    <row r="49" spans="1:9" ht="14.25" thickBot="1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4.25" thickBot="1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4.25" thickBot="1">
      <c r="A51" s="3"/>
      <c r="B51" s="27">
        <v>30211</v>
      </c>
      <c r="C51" s="27"/>
      <c r="D51" s="4" t="s">
        <v>93</v>
      </c>
      <c r="E51" s="5">
        <v>0.8</v>
      </c>
      <c r="F51" s="5">
        <v>0.8</v>
      </c>
      <c r="G51" s="5"/>
      <c r="H51" s="5"/>
      <c r="I51" s="5"/>
    </row>
    <row r="52" spans="1:9" ht="14.25" thickBot="1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4.25" thickBot="1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4.25" thickBot="1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4.25" thickBot="1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4.25" thickBot="1">
      <c r="A56" s="3"/>
      <c r="B56" s="27">
        <v>30216</v>
      </c>
      <c r="C56" s="27"/>
      <c r="D56" s="4" t="s">
        <v>98</v>
      </c>
      <c r="E56" s="5">
        <v>0.5</v>
      </c>
      <c r="F56" s="5">
        <v>0.5</v>
      </c>
      <c r="G56" s="5"/>
      <c r="H56" s="5"/>
      <c r="I56" s="5"/>
    </row>
    <row r="57" spans="1:9" ht="14.25" thickBot="1">
      <c r="A57" s="3"/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4.25" thickBot="1">
      <c r="A58" s="3"/>
      <c r="B58" s="27">
        <v>30217</v>
      </c>
      <c r="C58" s="27"/>
      <c r="D58" s="4" t="s">
        <v>100</v>
      </c>
      <c r="E58" s="5">
        <v>5.5</v>
      </c>
      <c r="F58" s="5">
        <v>5.5</v>
      </c>
      <c r="G58" s="5"/>
      <c r="H58" s="5"/>
      <c r="I58" s="5"/>
    </row>
    <row r="59" spans="1:9" ht="14.25" thickBot="1">
      <c r="A59" s="3"/>
      <c r="B59" s="27">
        <v>30231</v>
      </c>
      <c r="C59" s="27"/>
      <c r="D59" s="4" t="s">
        <v>101</v>
      </c>
      <c r="E59" s="5">
        <v>3.5</v>
      </c>
      <c r="F59" s="5">
        <v>3.5</v>
      </c>
      <c r="G59" s="5"/>
      <c r="H59" s="5"/>
      <c r="I59" s="5"/>
    </row>
    <row r="60" spans="1:9" ht="14.25" thickBot="1">
      <c r="A60" s="3"/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4.25" thickBot="1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4.25" thickBot="1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4.25" thickBot="1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4.25" thickBot="1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4.25" thickBot="1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 horizontalCentered="1"/>
  <pageMargins left="0.7480314960629921" right="0.7480314960629921" top="0.7874015748031497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E5" sqref="E5:E66"/>
    </sheetView>
  </sheetViews>
  <sheetFormatPr defaultColWidth="9.00390625" defaultRowHeight="13.5"/>
  <cols>
    <col min="1" max="1" width="11.625" style="0" customWidth="1"/>
    <col min="2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9.5" thickBot="1">
      <c r="A1" s="50" t="s">
        <v>41</v>
      </c>
      <c r="B1" s="50"/>
      <c r="C1" s="50"/>
      <c r="D1" s="50"/>
      <c r="E1" s="50"/>
      <c r="F1" s="50"/>
      <c r="G1" s="50"/>
      <c r="H1" s="50"/>
      <c r="I1" s="50"/>
    </row>
    <row r="2" spans="1:9" ht="15" thickBot="1">
      <c r="A2" s="51" t="s">
        <v>189</v>
      </c>
      <c r="B2" s="52"/>
      <c r="C2" s="52"/>
      <c r="D2" s="52"/>
      <c r="E2" s="52"/>
      <c r="F2" s="52"/>
      <c r="G2" s="53"/>
      <c r="H2" s="56" t="s">
        <v>1</v>
      </c>
      <c r="I2" s="57"/>
    </row>
    <row r="3" spans="1:9" ht="14.25" thickBot="1">
      <c r="A3" s="58" t="s">
        <v>42</v>
      </c>
      <c r="B3" s="58" t="s">
        <v>43</v>
      </c>
      <c r="C3" s="58" t="s">
        <v>44</v>
      </c>
      <c r="D3" s="58" t="s">
        <v>45</v>
      </c>
      <c r="E3" s="60" t="s">
        <v>46</v>
      </c>
      <c r="F3" s="61"/>
      <c r="G3" s="61"/>
      <c r="H3" s="61"/>
      <c r="I3" s="62"/>
    </row>
    <row r="4" spans="1:9" ht="14.25" thickBot="1">
      <c r="A4" s="59"/>
      <c r="B4" s="59"/>
      <c r="C4" s="59"/>
      <c r="D4" s="59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4.25" thickBot="1">
      <c r="A5" s="26"/>
      <c r="B5" s="8"/>
      <c r="C5" s="2">
        <v>1</v>
      </c>
      <c r="D5" s="2" t="s">
        <v>24</v>
      </c>
      <c r="E5" s="6">
        <f>E6+E28</f>
        <v>290.8</v>
      </c>
      <c r="F5" s="6">
        <f>F6+F28</f>
        <v>290.8</v>
      </c>
      <c r="G5" s="6"/>
      <c r="H5" s="6"/>
      <c r="I5" s="6"/>
    </row>
    <row r="6" spans="1:9" ht="14.25" thickBot="1">
      <c r="A6" s="3"/>
      <c r="B6" s="27"/>
      <c r="C6" s="27"/>
      <c r="D6" s="4" t="s">
        <v>49</v>
      </c>
      <c r="E6" s="5">
        <f>E7+E8+E14+E15+E22+E25+E26+E27</f>
        <v>282.36</v>
      </c>
      <c r="F6" s="5">
        <f>F7+F8+F14+F15+F22+F25+F26+F27</f>
        <v>282.36</v>
      </c>
      <c r="G6" s="5"/>
      <c r="H6" s="5"/>
      <c r="I6" s="5"/>
    </row>
    <row r="7" spans="1:9" ht="14.25" thickBot="1">
      <c r="A7" s="3"/>
      <c r="B7" s="27">
        <v>30101</v>
      </c>
      <c r="C7" s="27"/>
      <c r="D7" s="4" t="s">
        <v>50</v>
      </c>
      <c r="E7" s="5">
        <v>21.11</v>
      </c>
      <c r="F7" s="5">
        <v>21.11</v>
      </c>
      <c r="G7" s="5"/>
      <c r="H7" s="5"/>
      <c r="I7" s="5"/>
    </row>
    <row r="8" spans="1:9" ht="14.25" thickBot="1">
      <c r="A8" s="3"/>
      <c r="B8" s="27"/>
      <c r="C8" s="27"/>
      <c r="D8" s="4" t="s">
        <v>51</v>
      </c>
      <c r="E8" s="5">
        <f>E9+E11</f>
        <v>6.87</v>
      </c>
      <c r="F8" s="5">
        <f>F9+F11</f>
        <v>6.87</v>
      </c>
      <c r="G8" s="5"/>
      <c r="H8" s="5"/>
      <c r="I8" s="5"/>
    </row>
    <row r="9" spans="1:9" ht="14.25" thickBot="1">
      <c r="A9" s="3"/>
      <c r="B9" s="27">
        <v>30102</v>
      </c>
      <c r="C9" s="27"/>
      <c r="D9" s="4" t="s">
        <v>52</v>
      </c>
      <c r="E9" s="5">
        <v>3.66</v>
      </c>
      <c r="F9" s="5">
        <v>3.66</v>
      </c>
      <c r="G9" s="5"/>
      <c r="H9" s="5"/>
      <c r="I9" s="5"/>
    </row>
    <row r="10" spans="1:9" ht="14.25" thickBot="1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4.25" thickBot="1">
      <c r="A11" s="3"/>
      <c r="B11" s="27">
        <v>30102</v>
      </c>
      <c r="C11" s="27"/>
      <c r="D11" s="4" t="s">
        <v>54</v>
      </c>
      <c r="E11" s="5">
        <v>3.21</v>
      </c>
      <c r="F11" s="5">
        <v>3.21</v>
      </c>
      <c r="G11" s="5"/>
      <c r="H11" s="5"/>
      <c r="I11" s="5"/>
    </row>
    <row r="12" spans="1:9" ht="14.25" thickBot="1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4.25" thickBot="1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4.25" thickBot="1">
      <c r="A14" s="3"/>
      <c r="B14" s="27">
        <v>30103</v>
      </c>
      <c r="C14" s="27"/>
      <c r="D14" s="4" t="s">
        <v>57</v>
      </c>
      <c r="E14" s="5"/>
      <c r="F14" s="5"/>
      <c r="G14" s="5"/>
      <c r="H14" s="5"/>
      <c r="I14" s="5"/>
    </row>
    <row r="15" spans="1:9" ht="14.25" thickBot="1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4.25" thickBot="1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4.25" thickBot="1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4.25" thickBot="1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4.25" thickBot="1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4.25" thickBot="1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4.25" thickBot="1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4.25" thickBot="1">
      <c r="A22" s="3"/>
      <c r="B22" s="27"/>
      <c r="C22" s="27"/>
      <c r="D22" s="4" t="s">
        <v>65</v>
      </c>
      <c r="E22" s="5">
        <v>45.98</v>
      </c>
      <c r="F22" s="5">
        <v>45.98</v>
      </c>
      <c r="G22" s="5"/>
      <c r="H22" s="5"/>
      <c r="I22" s="5"/>
    </row>
    <row r="23" spans="1:9" ht="14.25" thickBot="1">
      <c r="A23" s="3"/>
      <c r="B23" s="27">
        <v>30107</v>
      </c>
      <c r="C23" s="27"/>
      <c r="D23" s="4" t="s">
        <v>66</v>
      </c>
      <c r="E23" s="5">
        <v>29.6</v>
      </c>
      <c r="F23" s="5">
        <v>29.6</v>
      </c>
      <c r="G23" s="5"/>
      <c r="H23" s="5"/>
      <c r="I23" s="5"/>
    </row>
    <row r="24" spans="1:9" ht="14.25" thickBot="1">
      <c r="A24" s="3"/>
      <c r="B24" s="27">
        <v>30107</v>
      </c>
      <c r="C24" s="27"/>
      <c r="D24" s="4" t="s">
        <v>67</v>
      </c>
      <c r="E24" s="5">
        <v>16.38</v>
      </c>
      <c r="F24" s="5">
        <v>16.38</v>
      </c>
      <c r="G24" s="5"/>
      <c r="H24" s="5"/>
      <c r="I24" s="5"/>
    </row>
    <row r="25" spans="1:9" ht="14.25" thickBot="1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4.25" thickBot="1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4.25" thickBot="1">
      <c r="A27" s="3"/>
      <c r="B27" s="27">
        <v>30199</v>
      </c>
      <c r="C27" s="27"/>
      <c r="D27" s="4" t="s">
        <v>70</v>
      </c>
      <c r="E27" s="5">
        <v>208.4</v>
      </c>
      <c r="F27" s="5">
        <v>208.4</v>
      </c>
      <c r="G27" s="5"/>
      <c r="H27" s="5"/>
      <c r="I27" s="5"/>
    </row>
    <row r="28" spans="1:9" ht="14.25" thickBot="1">
      <c r="A28" s="3"/>
      <c r="B28" s="27"/>
      <c r="C28" s="27"/>
      <c r="D28" s="4" t="s">
        <v>71</v>
      </c>
      <c r="E28" s="5">
        <f>E29+E30+E34+E35</f>
        <v>8.44</v>
      </c>
      <c r="F28" s="5">
        <f>F29+F30+F34+F35</f>
        <v>8.44</v>
      </c>
      <c r="G28" s="5"/>
      <c r="H28" s="5"/>
      <c r="I28" s="5"/>
    </row>
    <row r="29" spans="1:9" ht="14.25" thickBot="1">
      <c r="A29" s="3"/>
      <c r="B29" s="27">
        <v>30301</v>
      </c>
      <c r="C29" s="27"/>
      <c r="D29" s="4" t="s">
        <v>72</v>
      </c>
      <c r="E29" s="5"/>
      <c r="F29" s="5"/>
      <c r="G29" s="5"/>
      <c r="H29" s="5"/>
      <c r="I29" s="5"/>
    </row>
    <row r="30" spans="1:9" ht="14.25" thickBot="1">
      <c r="A30" s="3"/>
      <c r="B30" s="27">
        <v>30302</v>
      </c>
      <c r="C30" s="27"/>
      <c r="D30" s="4" t="s">
        <v>73</v>
      </c>
      <c r="E30" s="5"/>
      <c r="F30" s="5"/>
      <c r="G30" s="5"/>
      <c r="H30" s="5"/>
      <c r="I30" s="5"/>
    </row>
    <row r="31" spans="1:9" ht="14.25" thickBot="1">
      <c r="A31" s="3"/>
      <c r="B31" s="27">
        <v>30305</v>
      </c>
      <c r="C31" s="27"/>
      <c r="D31" s="4" t="s">
        <v>74</v>
      </c>
      <c r="E31" s="5"/>
      <c r="F31" s="5"/>
      <c r="G31" s="5"/>
      <c r="H31" s="5"/>
      <c r="I31" s="5"/>
    </row>
    <row r="32" spans="1:9" ht="14.25" thickBot="1">
      <c r="A32" s="3"/>
      <c r="B32" s="27">
        <v>30307</v>
      </c>
      <c r="C32" s="27"/>
      <c r="D32" s="4" t="s">
        <v>75</v>
      </c>
      <c r="E32" s="5"/>
      <c r="F32" s="5"/>
      <c r="G32" s="5"/>
      <c r="H32" s="5"/>
      <c r="I32" s="5"/>
    </row>
    <row r="33" spans="1:9" ht="14.25" thickBot="1">
      <c r="A33" s="3"/>
      <c r="B33" s="27">
        <v>30309</v>
      </c>
      <c r="C33" s="27"/>
      <c r="D33" s="4" t="s">
        <v>76</v>
      </c>
      <c r="E33" s="5"/>
      <c r="F33" s="5"/>
      <c r="G33" s="5"/>
      <c r="H33" s="5"/>
      <c r="I33" s="5"/>
    </row>
    <row r="34" spans="1:9" ht="14.25" thickBot="1">
      <c r="A34" s="3"/>
      <c r="B34" s="27">
        <v>30311</v>
      </c>
      <c r="C34" s="27"/>
      <c r="D34" s="4" t="s">
        <v>77</v>
      </c>
      <c r="E34" s="5">
        <v>8.44</v>
      </c>
      <c r="F34" s="5">
        <v>8.44</v>
      </c>
      <c r="G34" s="5"/>
      <c r="H34" s="5"/>
      <c r="I34" s="5"/>
    </row>
    <row r="35" spans="1:9" ht="14.25" thickBot="1">
      <c r="A35" s="3"/>
      <c r="B35" s="27">
        <v>30399</v>
      </c>
      <c r="C35" s="27"/>
      <c r="D35" s="4" t="s">
        <v>78</v>
      </c>
      <c r="E35" s="5"/>
      <c r="F35" s="5"/>
      <c r="G35" s="5"/>
      <c r="H35" s="5"/>
      <c r="I35" s="5"/>
    </row>
    <row r="36" spans="1:9" ht="14.25" thickBot="1">
      <c r="A36" s="26"/>
      <c r="B36" s="8"/>
      <c r="C36" s="2">
        <v>2</v>
      </c>
      <c r="D36" s="2" t="s">
        <v>25</v>
      </c>
      <c r="E36" s="6">
        <f>E37+E58+E59</f>
        <v>7.36</v>
      </c>
      <c r="F36" s="6">
        <f>F37+F58+F59</f>
        <v>7.36</v>
      </c>
      <c r="G36" s="6"/>
      <c r="H36" s="6"/>
      <c r="I36" s="6"/>
    </row>
    <row r="37" spans="1:9" ht="14.25" thickBot="1">
      <c r="A37" s="3"/>
      <c r="B37" s="27"/>
      <c r="C37" s="27"/>
      <c r="D37" s="4" t="s">
        <v>79</v>
      </c>
      <c r="E37" s="5">
        <f>E38+E41+E42+E43+E44+E47+E50+E51+E52+E55+E56+E57</f>
        <v>7.36</v>
      </c>
      <c r="F37" s="5">
        <f>F38+F41+F42+F43+F44+F47+F50+F51+F52+F55+F56+F57</f>
        <v>7.36</v>
      </c>
      <c r="G37" s="5"/>
      <c r="H37" s="5"/>
      <c r="I37" s="5"/>
    </row>
    <row r="38" spans="1:9" ht="14.25" thickBot="1">
      <c r="A38" s="3"/>
      <c r="B38" s="27"/>
      <c r="C38" s="27"/>
      <c r="D38" s="4" t="s">
        <v>80</v>
      </c>
      <c r="E38" s="5">
        <v>0.14</v>
      </c>
      <c r="F38" s="5">
        <v>0.14</v>
      </c>
      <c r="G38" s="5"/>
      <c r="H38" s="5"/>
      <c r="I38" s="5"/>
    </row>
    <row r="39" spans="1:9" ht="14.25" thickBot="1">
      <c r="A39" s="3"/>
      <c r="B39" s="27">
        <v>30201</v>
      </c>
      <c r="C39" s="27"/>
      <c r="D39" s="4" t="s">
        <v>81</v>
      </c>
      <c r="E39" s="5">
        <v>0.14</v>
      </c>
      <c r="F39" s="5">
        <v>0.14</v>
      </c>
      <c r="G39" s="5"/>
      <c r="H39" s="5"/>
      <c r="I39" s="5"/>
    </row>
    <row r="40" spans="1:9" ht="14.25" thickBot="1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4.25" thickBot="1">
      <c r="A41" s="3"/>
      <c r="B41" s="27">
        <v>30202</v>
      </c>
      <c r="C41" s="27"/>
      <c r="D41" s="4" t="s">
        <v>83</v>
      </c>
      <c r="E41" s="5"/>
      <c r="F41" s="5"/>
      <c r="G41" s="5"/>
      <c r="H41" s="5"/>
      <c r="I41" s="5"/>
    </row>
    <row r="42" spans="1:9" ht="14.25" thickBot="1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4.25" thickBot="1">
      <c r="A43" s="3"/>
      <c r="B43" s="27">
        <v>30206</v>
      </c>
      <c r="C43" s="27"/>
      <c r="D43" s="4" t="s">
        <v>85</v>
      </c>
      <c r="E43" s="5">
        <v>2.5</v>
      </c>
      <c r="F43" s="5">
        <v>2.5</v>
      </c>
      <c r="G43" s="5"/>
      <c r="H43" s="5"/>
      <c r="I43" s="5"/>
    </row>
    <row r="44" spans="1:9" ht="14.25" thickBot="1">
      <c r="A44" s="3"/>
      <c r="B44" s="27"/>
      <c r="C44" s="27"/>
      <c r="D44" s="4" t="s">
        <v>86</v>
      </c>
      <c r="E44" s="5">
        <v>3.06</v>
      </c>
      <c r="F44" s="5">
        <v>3.06</v>
      </c>
      <c r="G44" s="5"/>
      <c r="H44" s="5"/>
      <c r="I44" s="5"/>
    </row>
    <row r="45" spans="1:9" ht="14.25" thickBot="1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4.25" thickBot="1">
      <c r="A46" s="3"/>
      <c r="B46" s="27">
        <v>30207</v>
      </c>
      <c r="C46" s="27"/>
      <c r="D46" s="4" t="s">
        <v>88</v>
      </c>
      <c r="E46" s="5">
        <v>3.06</v>
      </c>
      <c r="F46" s="5">
        <v>3.06</v>
      </c>
      <c r="G46" s="5"/>
      <c r="H46" s="5"/>
      <c r="I46" s="5"/>
    </row>
    <row r="47" spans="1:9" ht="14.25" thickBot="1">
      <c r="A47" s="3"/>
      <c r="B47" s="27"/>
      <c r="C47" s="27"/>
      <c r="D47" s="4" t="s">
        <v>89</v>
      </c>
      <c r="E47" s="5">
        <v>1.66</v>
      </c>
      <c r="F47" s="5">
        <v>1.66</v>
      </c>
      <c r="G47" s="5"/>
      <c r="H47" s="5"/>
      <c r="I47" s="5"/>
    </row>
    <row r="48" spans="1:9" ht="14.25" thickBot="1">
      <c r="A48" s="3"/>
      <c r="B48" s="27">
        <v>30208</v>
      </c>
      <c r="C48" s="27"/>
      <c r="D48" s="4" t="s">
        <v>90</v>
      </c>
      <c r="E48" s="5">
        <v>1.66</v>
      </c>
      <c r="F48" s="5">
        <v>1.66</v>
      </c>
      <c r="G48" s="5"/>
      <c r="H48" s="5"/>
      <c r="I48" s="5"/>
    </row>
    <row r="49" spans="1:9" ht="14.25" thickBot="1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4.25" thickBot="1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4.25" thickBot="1">
      <c r="A51" s="3"/>
      <c r="B51" s="27">
        <v>30211</v>
      </c>
      <c r="C51" s="27"/>
      <c r="D51" s="4" t="s">
        <v>93</v>
      </c>
      <c r="E51" s="5"/>
      <c r="F51" s="5"/>
      <c r="G51" s="5"/>
      <c r="H51" s="5"/>
      <c r="I51" s="5"/>
    </row>
    <row r="52" spans="1:9" ht="14.25" thickBot="1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4.25" thickBot="1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4.25" thickBot="1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4.25" thickBot="1">
      <c r="A55" s="3"/>
      <c r="B55" s="27">
        <v>30215</v>
      </c>
      <c r="C55" s="27"/>
      <c r="D55" s="4" t="s">
        <v>97</v>
      </c>
      <c r="E55" s="5"/>
      <c r="F55" s="5"/>
      <c r="G55" s="5"/>
      <c r="H55" s="5"/>
      <c r="I55" s="5"/>
    </row>
    <row r="56" spans="1:9" ht="14.25" thickBot="1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4.25" thickBot="1">
      <c r="A57" s="3"/>
      <c r="B57" s="27">
        <v>30229</v>
      </c>
      <c r="C57" s="27"/>
      <c r="D57" s="4" t="s">
        <v>99</v>
      </c>
      <c r="E57" s="5"/>
      <c r="F57" s="5"/>
      <c r="G57" s="5"/>
      <c r="H57" s="5"/>
      <c r="I57" s="5"/>
    </row>
    <row r="58" spans="1:9" ht="14.25" thickBot="1">
      <c r="A58" s="3"/>
      <c r="B58" s="27">
        <v>30217</v>
      </c>
      <c r="C58" s="27"/>
      <c r="D58" s="4" t="s">
        <v>100</v>
      </c>
      <c r="E58" s="5"/>
      <c r="F58" s="5"/>
      <c r="G58" s="5"/>
      <c r="H58" s="5"/>
      <c r="I58" s="5"/>
    </row>
    <row r="59" spans="1:9" ht="14.25" thickBot="1">
      <c r="A59" s="3"/>
      <c r="B59" s="27">
        <v>30231</v>
      </c>
      <c r="C59" s="27"/>
      <c r="D59" s="4" t="s">
        <v>101</v>
      </c>
      <c r="E59" s="5"/>
      <c r="F59" s="5"/>
      <c r="G59" s="5"/>
      <c r="H59" s="5"/>
      <c r="I59" s="5"/>
    </row>
    <row r="60" spans="1:9" ht="14.25" thickBot="1">
      <c r="A60" s="3"/>
      <c r="B60" s="27">
        <v>30228</v>
      </c>
      <c r="C60" s="27"/>
      <c r="D60" s="4" t="s">
        <v>102</v>
      </c>
      <c r="E60" s="5"/>
      <c r="F60" s="5"/>
      <c r="G60" s="5"/>
      <c r="H60" s="5"/>
      <c r="I60" s="5"/>
    </row>
    <row r="61" spans="1:9" ht="14.25" thickBot="1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4.25" thickBot="1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4.25" thickBot="1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4.25" thickBot="1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4.25" thickBot="1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4.25" thickBot="1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mergeCells count="8">
    <mergeCell ref="A1:I1"/>
    <mergeCell ref="A2:G2"/>
    <mergeCell ref="H2:I2"/>
    <mergeCell ref="A3:A4"/>
    <mergeCell ref="B3:B4"/>
    <mergeCell ref="C3:C4"/>
    <mergeCell ref="D3:D4"/>
    <mergeCell ref="E3:I3"/>
  </mergeCells>
  <printOptions horizontalCentered="1"/>
  <pageMargins left="0.7480314960629921" right="0.7480314960629921" top="0.7874015748031497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17" sqref="F17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9" customFormat="1" ht="25.5" customHeight="1">
      <c r="A3" s="65" t="s">
        <v>190</v>
      </c>
      <c r="B3" s="65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185</v>
      </c>
      <c r="B4" s="35"/>
      <c r="C4" s="36"/>
      <c r="D4" s="36"/>
      <c r="E4" s="37"/>
      <c r="F4" s="15"/>
      <c r="G4" s="15"/>
      <c r="H4" s="16"/>
      <c r="I4" s="16"/>
      <c r="J4" s="16"/>
      <c r="K4" s="66" t="s">
        <v>1</v>
      </c>
      <c r="L4" s="66"/>
    </row>
    <row r="5" spans="1:12" s="9" customFormat="1" ht="21" customHeight="1">
      <c r="A5" s="67" t="s">
        <v>110</v>
      </c>
      <c r="B5" s="46" t="s">
        <v>111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9" customFormat="1" ht="21" customHeight="1">
      <c r="A6" s="68"/>
      <c r="B6" s="47" t="s">
        <v>40</v>
      </c>
      <c r="C6" s="46" t="s">
        <v>112</v>
      </c>
      <c r="D6" s="46"/>
      <c r="E6" s="46"/>
      <c r="F6" s="46"/>
      <c r="G6" s="46"/>
      <c r="H6" s="46" t="s">
        <v>113</v>
      </c>
      <c r="I6" s="46"/>
      <c r="J6" s="46"/>
      <c r="K6" s="46"/>
      <c r="L6" s="46"/>
    </row>
    <row r="7" spans="1:12" s="9" customFormat="1" ht="91.5" customHeight="1">
      <c r="A7" s="45"/>
      <c r="B7" s="47"/>
      <c r="C7" s="18" t="s">
        <v>37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40</v>
      </c>
      <c r="I7" s="20" t="s">
        <v>118</v>
      </c>
      <c r="J7" s="20" t="s">
        <v>119</v>
      </c>
      <c r="K7" s="20" t="s">
        <v>120</v>
      </c>
      <c r="L7" s="20" t="s">
        <v>121</v>
      </c>
    </row>
    <row r="8" spans="1:13" s="10" customFormat="1" ht="22.5" customHeight="1">
      <c r="A8" s="19" t="s">
        <v>122</v>
      </c>
      <c r="B8" s="21">
        <v>19.5</v>
      </c>
      <c r="C8" s="21">
        <v>19.5</v>
      </c>
      <c r="D8" s="21"/>
      <c r="E8" s="21"/>
      <c r="F8" s="21">
        <v>9.5</v>
      </c>
      <c r="G8" s="21">
        <v>10</v>
      </c>
      <c r="H8" s="21">
        <v>19.5</v>
      </c>
      <c r="I8" s="21">
        <v>19.5</v>
      </c>
      <c r="J8" s="21"/>
      <c r="K8" s="21"/>
      <c r="L8" s="21"/>
      <c r="M8" s="24"/>
    </row>
    <row r="9" spans="1:13" ht="22.5" customHeight="1">
      <c r="A9" s="22" t="s">
        <v>25</v>
      </c>
      <c r="B9" s="21">
        <v>8.5</v>
      </c>
      <c r="C9" s="21">
        <v>8.5</v>
      </c>
      <c r="D9" s="21"/>
      <c r="E9" s="21"/>
      <c r="F9" s="21">
        <v>3.5</v>
      </c>
      <c r="G9" s="21">
        <v>5</v>
      </c>
      <c r="H9" s="21">
        <v>8.5</v>
      </c>
      <c r="I9" s="21">
        <v>8.5</v>
      </c>
      <c r="J9" s="21"/>
      <c r="K9" s="21"/>
      <c r="L9" s="21"/>
      <c r="M9" s="11"/>
    </row>
    <row r="10" spans="1:13" ht="22.5" customHeight="1">
      <c r="A10" s="22" t="s">
        <v>26</v>
      </c>
      <c r="B10" s="21">
        <v>11</v>
      </c>
      <c r="C10" s="21">
        <v>11</v>
      </c>
      <c r="D10" s="21"/>
      <c r="E10" s="21"/>
      <c r="F10" s="21">
        <v>6</v>
      </c>
      <c r="G10" s="21">
        <v>5</v>
      </c>
      <c r="H10" s="21">
        <v>11</v>
      </c>
      <c r="I10" s="21">
        <v>11</v>
      </c>
      <c r="J10" s="21"/>
      <c r="K10" s="21"/>
      <c r="L10" s="21"/>
      <c r="M10" s="11"/>
    </row>
    <row r="11" spans="1:13" ht="22.5" customHeight="1">
      <c r="A11" s="22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48" t="s">
        <v>202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:L2"/>
    <mergeCell ref="A3:B3"/>
    <mergeCell ref="K4:L4"/>
    <mergeCell ref="A5:A7"/>
    <mergeCell ref="B5:L5"/>
    <mergeCell ref="B6:B7"/>
    <mergeCell ref="C6:G6"/>
    <mergeCell ref="H6:L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K9" sqref="K9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9" customFormat="1" ht="25.5" customHeight="1">
      <c r="A3" s="65" t="s">
        <v>191</v>
      </c>
      <c r="B3" s="65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186</v>
      </c>
      <c r="B4" s="35"/>
      <c r="C4" s="36"/>
      <c r="D4" s="36"/>
      <c r="E4" s="37"/>
      <c r="F4" s="15"/>
      <c r="G4" s="15"/>
      <c r="H4" s="16"/>
      <c r="I4" s="16"/>
      <c r="J4" s="16"/>
      <c r="K4" s="66" t="s">
        <v>1</v>
      </c>
      <c r="L4" s="66"/>
    </row>
    <row r="5" spans="1:12" s="9" customFormat="1" ht="21" customHeight="1">
      <c r="A5" s="67" t="s">
        <v>110</v>
      </c>
      <c r="B5" s="46" t="s">
        <v>111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9" customFormat="1" ht="21" customHeight="1">
      <c r="A6" s="68"/>
      <c r="B6" s="47" t="s">
        <v>40</v>
      </c>
      <c r="C6" s="46" t="s">
        <v>112</v>
      </c>
      <c r="D6" s="46"/>
      <c r="E6" s="46"/>
      <c r="F6" s="46"/>
      <c r="G6" s="46"/>
      <c r="H6" s="46" t="s">
        <v>113</v>
      </c>
      <c r="I6" s="46"/>
      <c r="J6" s="46"/>
      <c r="K6" s="46"/>
      <c r="L6" s="46"/>
    </row>
    <row r="7" spans="1:12" s="9" customFormat="1" ht="91.5" customHeight="1">
      <c r="A7" s="45"/>
      <c r="B7" s="47"/>
      <c r="C7" s="18" t="s">
        <v>37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40</v>
      </c>
      <c r="I7" s="20" t="s">
        <v>118</v>
      </c>
      <c r="J7" s="20" t="s">
        <v>119</v>
      </c>
      <c r="K7" s="20" t="s">
        <v>120</v>
      </c>
      <c r="L7" s="20" t="s">
        <v>121</v>
      </c>
    </row>
    <row r="8" spans="1:13" s="10" customFormat="1" ht="22.5" customHeight="1">
      <c r="A8" s="19" t="s">
        <v>122</v>
      </c>
      <c r="B8" s="21">
        <v>1.05</v>
      </c>
      <c r="C8" s="21">
        <v>1.05</v>
      </c>
      <c r="D8" s="21"/>
      <c r="E8" s="21"/>
      <c r="F8" s="21">
        <v>1</v>
      </c>
      <c r="G8" s="21">
        <v>0.05</v>
      </c>
      <c r="H8" s="21">
        <v>1.05</v>
      </c>
      <c r="I8" s="21">
        <v>1.05</v>
      </c>
      <c r="J8" s="21"/>
      <c r="K8" s="21"/>
      <c r="L8" s="21"/>
      <c r="M8" s="24"/>
    </row>
    <row r="9" spans="1:13" ht="22.5" customHeight="1">
      <c r="A9" s="22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1:13" ht="22.5" customHeight="1">
      <c r="A10" s="22" t="s">
        <v>26</v>
      </c>
      <c r="B10" s="21">
        <v>1.05</v>
      </c>
      <c r="C10" s="21">
        <v>1.05</v>
      </c>
      <c r="D10" s="21"/>
      <c r="E10" s="21"/>
      <c r="F10" s="21">
        <v>1</v>
      </c>
      <c r="G10" s="21">
        <v>0.05</v>
      </c>
      <c r="H10" s="21">
        <v>1.05</v>
      </c>
      <c r="I10" s="21">
        <v>1.05</v>
      </c>
      <c r="J10" s="21"/>
      <c r="K10" s="21"/>
      <c r="L10" s="21"/>
      <c r="M10" s="11"/>
    </row>
    <row r="11" spans="1:13" ht="22.5" customHeight="1">
      <c r="A11" s="22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204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:L2"/>
    <mergeCell ref="A3:B3"/>
    <mergeCell ref="K4:L4"/>
    <mergeCell ref="A5:A7"/>
    <mergeCell ref="B5:L5"/>
    <mergeCell ref="B6:B7"/>
    <mergeCell ref="C6:G6"/>
    <mergeCell ref="H6:L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N4" sqref="N4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9" customFormat="1" ht="25.5" customHeight="1">
      <c r="A3" s="65" t="s">
        <v>192</v>
      </c>
      <c r="B3" s="65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187</v>
      </c>
      <c r="B4" s="35"/>
      <c r="C4" s="36"/>
      <c r="D4" s="36"/>
      <c r="E4" s="37"/>
      <c r="F4" s="15"/>
      <c r="G4" s="15"/>
      <c r="H4" s="16"/>
      <c r="I4" s="16"/>
      <c r="J4" s="16"/>
      <c r="K4" s="66" t="s">
        <v>1</v>
      </c>
      <c r="L4" s="66"/>
    </row>
    <row r="5" spans="1:12" s="9" customFormat="1" ht="21" customHeight="1">
      <c r="A5" s="67" t="s">
        <v>110</v>
      </c>
      <c r="B5" s="46" t="s">
        <v>111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9" customFormat="1" ht="21" customHeight="1">
      <c r="A6" s="68"/>
      <c r="B6" s="47" t="s">
        <v>40</v>
      </c>
      <c r="C6" s="46" t="s">
        <v>112</v>
      </c>
      <c r="D6" s="46"/>
      <c r="E6" s="46"/>
      <c r="F6" s="46"/>
      <c r="G6" s="46"/>
      <c r="H6" s="46" t="s">
        <v>113</v>
      </c>
      <c r="I6" s="46"/>
      <c r="J6" s="46"/>
      <c r="K6" s="46"/>
      <c r="L6" s="46"/>
    </row>
    <row r="7" spans="1:12" s="9" customFormat="1" ht="91.5" customHeight="1">
      <c r="A7" s="45"/>
      <c r="B7" s="47"/>
      <c r="C7" s="18" t="s">
        <v>37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40</v>
      </c>
      <c r="I7" s="20" t="s">
        <v>118</v>
      </c>
      <c r="J7" s="20" t="s">
        <v>119</v>
      </c>
      <c r="K7" s="20" t="s">
        <v>120</v>
      </c>
      <c r="L7" s="20" t="s">
        <v>121</v>
      </c>
    </row>
    <row r="8" spans="1:13" s="10" customFormat="1" ht="22.5" customHeight="1">
      <c r="A8" s="19" t="s">
        <v>122</v>
      </c>
      <c r="B8" s="21">
        <v>0.15</v>
      </c>
      <c r="C8" s="21">
        <v>0.15</v>
      </c>
      <c r="D8" s="21"/>
      <c r="E8" s="21"/>
      <c r="F8" s="21"/>
      <c r="G8" s="21">
        <v>0.15</v>
      </c>
      <c r="H8" s="21">
        <v>0.15</v>
      </c>
      <c r="I8" s="21"/>
      <c r="J8" s="21"/>
      <c r="K8" s="21"/>
      <c r="L8" s="21">
        <v>0.15</v>
      </c>
      <c r="M8" s="24"/>
    </row>
    <row r="9" spans="1:13" ht="22.5" customHeight="1">
      <c r="A9" s="22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1:13" ht="22.5" customHeight="1">
      <c r="A10" s="22" t="s">
        <v>26</v>
      </c>
      <c r="B10" s="21">
        <v>0.15</v>
      </c>
      <c r="C10" s="21">
        <v>0.15</v>
      </c>
      <c r="D10" s="21"/>
      <c r="E10" s="21"/>
      <c r="F10" s="21"/>
      <c r="G10" s="21">
        <v>0.15</v>
      </c>
      <c r="H10" s="21">
        <v>0.15</v>
      </c>
      <c r="I10" s="21"/>
      <c r="J10" s="21"/>
      <c r="K10" s="21"/>
      <c r="L10" s="21">
        <v>0.15</v>
      </c>
      <c r="M10" s="11"/>
    </row>
    <row r="11" spans="1:13" ht="22.5" customHeight="1">
      <c r="A11" s="22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203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:L2"/>
    <mergeCell ref="A3:B3"/>
    <mergeCell ref="K4:L4"/>
    <mergeCell ref="A5:A7"/>
    <mergeCell ref="B5:L5"/>
    <mergeCell ref="B6:B7"/>
    <mergeCell ref="C6:G6"/>
    <mergeCell ref="H6:L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O21" sqref="O21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9" customFormat="1" ht="25.5" customHeight="1">
      <c r="A3" s="65" t="s">
        <v>193</v>
      </c>
      <c r="B3" s="65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188</v>
      </c>
      <c r="B4" s="35"/>
      <c r="C4" s="36"/>
      <c r="D4" s="36"/>
      <c r="E4" s="37"/>
      <c r="F4" s="15"/>
      <c r="G4" s="15"/>
      <c r="H4" s="16"/>
      <c r="I4" s="16"/>
      <c r="J4" s="16"/>
      <c r="K4" s="66" t="s">
        <v>1</v>
      </c>
      <c r="L4" s="66"/>
    </row>
    <row r="5" spans="1:12" s="9" customFormat="1" ht="21" customHeight="1">
      <c r="A5" s="67" t="s">
        <v>110</v>
      </c>
      <c r="B5" s="46" t="s">
        <v>111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9" customFormat="1" ht="21" customHeight="1">
      <c r="A6" s="68"/>
      <c r="B6" s="47" t="s">
        <v>40</v>
      </c>
      <c r="C6" s="46" t="s">
        <v>112</v>
      </c>
      <c r="D6" s="46"/>
      <c r="E6" s="46"/>
      <c r="F6" s="46"/>
      <c r="G6" s="46"/>
      <c r="H6" s="46" t="s">
        <v>113</v>
      </c>
      <c r="I6" s="46"/>
      <c r="J6" s="46"/>
      <c r="K6" s="46"/>
      <c r="L6" s="46"/>
    </row>
    <row r="7" spans="1:12" s="9" customFormat="1" ht="91.5" customHeight="1">
      <c r="A7" s="45"/>
      <c r="B7" s="47"/>
      <c r="C7" s="18" t="s">
        <v>37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40</v>
      </c>
      <c r="I7" s="20" t="s">
        <v>118</v>
      </c>
      <c r="J7" s="20" t="s">
        <v>119</v>
      </c>
      <c r="K7" s="20" t="s">
        <v>120</v>
      </c>
      <c r="L7" s="20" t="s">
        <v>121</v>
      </c>
    </row>
    <row r="8" spans="1:13" s="10" customFormat="1" ht="22.5" customHeight="1">
      <c r="A8" s="19" t="s">
        <v>122</v>
      </c>
      <c r="B8" s="21">
        <v>9</v>
      </c>
      <c r="C8" s="21">
        <v>9</v>
      </c>
      <c r="D8" s="21"/>
      <c r="E8" s="21"/>
      <c r="F8" s="21">
        <v>3.5</v>
      </c>
      <c r="G8" s="21">
        <v>5.5</v>
      </c>
      <c r="H8" s="21">
        <v>9</v>
      </c>
      <c r="I8" s="21">
        <v>9</v>
      </c>
      <c r="J8" s="21"/>
      <c r="K8" s="21"/>
      <c r="L8" s="21"/>
      <c r="M8" s="24"/>
    </row>
    <row r="9" spans="1:13" ht="22.5" customHeight="1">
      <c r="A9" s="22" t="s">
        <v>25</v>
      </c>
      <c r="B9" s="21">
        <v>9</v>
      </c>
      <c r="C9" s="21">
        <v>9</v>
      </c>
      <c r="D9" s="21"/>
      <c r="E9" s="21"/>
      <c r="F9" s="21">
        <v>3.5</v>
      </c>
      <c r="G9" s="21">
        <v>5.5</v>
      </c>
      <c r="H9" s="21">
        <v>9</v>
      </c>
      <c r="I9" s="21">
        <v>9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36" customHeight="1">
      <c r="A13" s="69" t="s">
        <v>194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9">
    <mergeCell ref="A13:L13"/>
    <mergeCell ref="A2:L2"/>
    <mergeCell ref="A3:B3"/>
    <mergeCell ref="K4:L4"/>
    <mergeCell ref="A5:A7"/>
    <mergeCell ref="B5:L5"/>
    <mergeCell ref="B6:B7"/>
    <mergeCell ref="C6:G6"/>
    <mergeCell ref="H6:L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2" sqref="A1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 thickBot="1">
      <c r="A1" s="50" t="s">
        <v>0</v>
      </c>
      <c r="B1" s="50"/>
      <c r="C1" s="50"/>
      <c r="D1" s="50"/>
    </row>
    <row r="2" spans="1:4" ht="15" thickBot="1">
      <c r="A2" s="51" t="s">
        <v>181</v>
      </c>
      <c r="B2" s="52"/>
      <c r="C2" s="53"/>
      <c r="D2" s="7" t="s">
        <v>1</v>
      </c>
    </row>
    <row r="3" spans="1:4" ht="14.25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14.25" thickBot="1">
      <c r="A4" s="1"/>
      <c r="B4" s="2" t="s">
        <v>6</v>
      </c>
      <c r="C4" s="6">
        <v>322.1</v>
      </c>
      <c r="D4" s="8"/>
    </row>
    <row r="5" spans="1:4" ht="14.25" thickBot="1">
      <c r="A5" s="3">
        <v>8</v>
      </c>
      <c r="B5" s="4" t="s">
        <v>7</v>
      </c>
      <c r="C5" s="5">
        <v>322.1</v>
      </c>
      <c r="D5" s="4"/>
    </row>
    <row r="6" spans="1:4" ht="14.25" thickBot="1">
      <c r="A6" s="3"/>
      <c r="B6" s="4" t="s">
        <v>8</v>
      </c>
      <c r="C6" s="5"/>
      <c r="D6" s="4"/>
    </row>
    <row r="7" spans="1:4" ht="14.25" thickBot="1">
      <c r="A7" s="3"/>
      <c r="B7" s="4" t="s">
        <v>9</v>
      </c>
      <c r="C7" s="5">
        <v>322.1</v>
      </c>
      <c r="D7" s="4"/>
    </row>
    <row r="8" spans="1:4" ht="14.25" thickBot="1">
      <c r="A8" s="3"/>
      <c r="B8" s="4" t="s">
        <v>10</v>
      </c>
      <c r="C8" s="5"/>
      <c r="D8" s="4"/>
    </row>
    <row r="9" spans="1:4" ht="14.25" thickBot="1">
      <c r="A9" s="3"/>
      <c r="B9" s="4" t="s">
        <v>11</v>
      </c>
      <c r="C9" s="5"/>
      <c r="D9" s="4"/>
    </row>
    <row r="10" spans="1:4" ht="14.25" thickBot="1">
      <c r="A10" s="3"/>
      <c r="B10" s="4" t="s">
        <v>12</v>
      </c>
      <c r="C10" s="5"/>
      <c r="D10" s="4"/>
    </row>
    <row r="11" spans="1:4" ht="14.25" thickBot="1">
      <c r="A11" s="3"/>
      <c r="B11" s="4" t="s">
        <v>13</v>
      </c>
      <c r="C11" s="5"/>
      <c r="D11" s="4"/>
    </row>
    <row r="12" spans="1:4" ht="14.25" thickBot="1">
      <c r="A12" s="3"/>
      <c r="B12" s="4" t="s">
        <v>14</v>
      </c>
      <c r="C12" s="5"/>
      <c r="D12" s="4"/>
    </row>
    <row r="13" spans="1:4" ht="14.25" thickBot="1">
      <c r="A13" s="3"/>
      <c r="B13" s="4" t="s">
        <v>15</v>
      </c>
      <c r="C13" s="6"/>
      <c r="D13" s="4"/>
    </row>
    <row r="14" spans="1:4" ht="14.25" thickBot="1">
      <c r="A14" s="3">
        <v>9</v>
      </c>
      <c r="B14" s="4" t="s">
        <v>16</v>
      </c>
      <c r="C14" s="5"/>
      <c r="D14" s="4"/>
    </row>
    <row r="15" spans="1:4" ht="14.25" thickBot="1">
      <c r="A15" s="3">
        <v>10</v>
      </c>
      <c r="B15" s="4" t="s">
        <v>17</v>
      </c>
      <c r="C15" s="5"/>
      <c r="D15" s="4"/>
    </row>
    <row r="16" spans="1:4" ht="14.25" thickBot="1">
      <c r="A16" s="3">
        <v>11</v>
      </c>
      <c r="B16" s="4" t="s">
        <v>18</v>
      </c>
      <c r="C16" s="5"/>
      <c r="D16" s="4"/>
    </row>
    <row r="17" spans="1:4" ht="14.25" thickBot="1">
      <c r="A17" s="3">
        <v>12</v>
      </c>
      <c r="B17" s="4" t="s">
        <v>19</v>
      </c>
      <c r="C17" s="5"/>
      <c r="D17" s="4"/>
    </row>
    <row r="18" spans="1:4" ht="14.25" thickBot="1">
      <c r="A18" s="3">
        <v>13</v>
      </c>
      <c r="B18" s="4" t="s">
        <v>20</v>
      </c>
      <c r="C18" s="5"/>
      <c r="D18" s="4"/>
    </row>
    <row r="19" spans="1:4" ht="14.25" thickBot="1">
      <c r="A19" s="3">
        <v>14</v>
      </c>
      <c r="B19" s="4" t="s">
        <v>21</v>
      </c>
      <c r="C19" s="5"/>
      <c r="D19" s="4"/>
    </row>
    <row r="20" spans="1:4" ht="14.25" thickBot="1">
      <c r="A20" s="3">
        <v>15</v>
      </c>
      <c r="B20" s="4" t="s">
        <v>22</v>
      </c>
      <c r="C20" s="5"/>
      <c r="D20" s="4"/>
    </row>
    <row r="21" spans="1:4" ht="14.25" thickBot="1">
      <c r="A21" s="1"/>
      <c r="B21" s="2" t="s">
        <v>23</v>
      </c>
      <c r="C21" s="6">
        <v>322.1</v>
      </c>
      <c r="D21" s="8"/>
    </row>
    <row r="22" spans="1:4" ht="14.25" thickBot="1">
      <c r="A22" s="3">
        <v>1</v>
      </c>
      <c r="B22" s="4" t="s">
        <v>24</v>
      </c>
      <c r="C22" s="5">
        <v>288.6</v>
      </c>
      <c r="D22" s="4"/>
    </row>
    <row r="23" spans="1:4" ht="14.25" thickBot="1">
      <c r="A23" s="3">
        <v>2</v>
      </c>
      <c r="B23" s="4" t="s">
        <v>25</v>
      </c>
      <c r="C23" s="5">
        <v>11.6</v>
      </c>
      <c r="D23" s="4"/>
    </row>
    <row r="24" spans="1:4" ht="14.25" thickBot="1">
      <c r="A24" s="3">
        <v>3</v>
      </c>
      <c r="B24" s="4" t="s">
        <v>26</v>
      </c>
      <c r="C24" s="5">
        <v>21.9</v>
      </c>
      <c r="D24" s="4"/>
    </row>
    <row r="25" spans="1:4" ht="14.25" thickBot="1">
      <c r="A25" s="3">
        <v>4</v>
      </c>
      <c r="B25" s="4" t="s">
        <v>27</v>
      </c>
      <c r="C25" s="5"/>
      <c r="D25" s="4"/>
    </row>
    <row r="26" spans="1:4" ht="14.25" thickBot="1">
      <c r="A26" s="3">
        <v>5</v>
      </c>
      <c r="B26" s="4" t="s">
        <v>28</v>
      </c>
      <c r="C26" s="5"/>
      <c r="D26" s="4"/>
    </row>
    <row r="27" spans="1:4" ht="14.25" thickBot="1">
      <c r="A27" s="3">
        <v>6</v>
      </c>
      <c r="B27" s="4" t="s">
        <v>29</v>
      </c>
      <c r="C27" s="5"/>
      <c r="D27" s="4"/>
    </row>
    <row r="28" spans="1:4" ht="14.25" thickBot="1">
      <c r="A28" s="3">
        <v>7</v>
      </c>
      <c r="B28" s="4" t="s">
        <v>30</v>
      </c>
      <c r="C28" s="5"/>
      <c r="D28" s="4"/>
    </row>
    <row r="29" spans="1:4" ht="14.25" thickBot="1">
      <c r="A29" s="1"/>
      <c r="B29" s="2" t="s">
        <v>31</v>
      </c>
      <c r="C29" s="6">
        <v>0</v>
      </c>
      <c r="D29" s="8"/>
    </row>
  </sheetData>
  <mergeCells count="2">
    <mergeCell ref="A1:D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3" sqref="A13:IV13"/>
    </sheetView>
  </sheetViews>
  <sheetFormatPr defaultColWidth="9.00390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9" customFormat="1" ht="25.5" customHeight="1">
      <c r="A3" s="65" t="s">
        <v>195</v>
      </c>
      <c r="B3" s="65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196</v>
      </c>
      <c r="B4" s="35"/>
      <c r="C4" s="36"/>
      <c r="D4" s="36"/>
      <c r="E4" s="37"/>
      <c r="F4" s="15"/>
      <c r="G4" s="15"/>
      <c r="H4" s="16"/>
      <c r="I4" s="16"/>
      <c r="J4" s="16"/>
      <c r="K4" s="66" t="s">
        <v>1</v>
      </c>
      <c r="L4" s="66"/>
    </row>
    <row r="5" spans="1:12" s="9" customFormat="1" ht="21" customHeight="1">
      <c r="A5" s="67" t="s">
        <v>110</v>
      </c>
      <c r="B5" s="46" t="s">
        <v>111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9" customFormat="1" ht="21" customHeight="1">
      <c r="A6" s="68"/>
      <c r="B6" s="47" t="s">
        <v>40</v>
      </c>
      <c r="C6" s="46" t="s">
        <v>112</v>
      </c>
      <c r="D6" s="46"/>
      <c r="E6" s="46"/>
      <c r="F6" s="46"/>
      <c r="G6" s="46"/>
      <c r="H6" s="46" t="s">
        <v>113</v>
      </c>
      <c r="I6" s="46"/>
      <c r="J6" s="46"/>
      <c r="K6" s="46"/>
      <c r="L6" s="46"/>
    </row>
    <row r="7" spans="1:12" s="9" customFormat="1" ht="91.5" customHeight="1">
      <c r="A7" s="45"/>
      <c r="B7" s="47"/>
      <c r="C7" s="18" t="s">
        <v>37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40</v>
      </c>
      <c r="I7" s="20" t="s">
        <v>118</v>
      </c>
      <c r="J7" s="20" t="s">
        <v>119</v>
      </c>
      <c r="K7" s="20" t="s">
        <v>120</v>
      </c>
      <c r="L7" s="20" t="s">
        <v>121</v>
      </c>
    </row>
    <row r="8" spans="1:13" s="10" customFormat="1" ht="22.5" customHeight="1">
      <c r="A8" s="19" t="s">
        <v>122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4"/>
    </row>
    <row r="9" spans="1:13" ht="22.5" customHeight="1">
      <c r="A9" s="22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1:13" ht="22.5" customHeight="1">
      <c r="A10" s="22" t="s">
        <v>26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203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8">
    <mergeCell ref="A2:L2"/>
    <mergeCell ref="A3:B3"/>
    <mergeCell ref="K4:L4"/>
    <mergeCell ref="A5:A7"/>
    <mergeCell ref="B5:L5"/>
    <mergeCell ref="B6:B7"/>
    <mergeCell ref="C6:G6"/>
    <mergeCell ref="H6:L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H10" sqref="H10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161</v>
      </c>
      <c r="B1" s="54"/>
      <c r="C1" s="54"/>
      <c r="D1" s="54"/>
      <c r="E1" s="54"/>
    </row>
    <row r="2" spans="1:5" ht="15" customHeight="1">
      <c r="A2" s="28" t="s">
        <v>197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E13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161</v>
      </c>
      <c r="B1" s="54"/>
      <c r="C1" s="54"/>
      <c r="D1" s="54"/>
      <c r="E1" s="54"/>
    </row>
    <row r="2" spans="1:5" ht="15" customHeight="1">
      <c r="A2" s="28" t="s">
        <v>198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E13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161</v>
      </c>
      <c r="B1" s="54"/>
      <c r="C1" s="54"/>
      <c r="D1" s="54"/>
      <c r="E1" s="54"/>
    </row>
    <row r="2" spans="1:5" ht="15" customHeight="1">
      <c r="A2" s="28" t="s">
        <v>201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E13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161</v>
      </c>
      <c r="B1" s="54"/>
      <c r="C1" s="54"/>
      <c r="D1" s="54"/>
      <c r="E1" s="54"/>
    </row>
    <row r="2" spans="1:5" ht="15" customHeight="1">
      <c r="A2" s="28" t="s">
        <v>200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161</v>
      </c>
      <c r="B1" s="54"/>
      <c r="C1" s="54"/>
      <c r="D1" s="54"/>
      <c r="E1" s="54"/>
    </row>
    <row r="2" spans="1:5" ht="15" customHeight="1">
      <c r="A2" s="28" t="s">
        <v>199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0" t="s">
        <v>134</v>
      </c>
      <c r="B1" s="50"/>
      <c r="C1" s="50"/>
      <c r="D1" s="50"/>
    </row>
    <row r="2" spans="1:4" ht="14.25">
      <c r="A2" s="51" t="s">
        <v>173</v>
      </c>
      <c r="B2" s="52"/>
      <c r="C2" s="53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135</v>
      </c>
      <c r="C4" s="6">
        <v>5628.55</v>
      </c>
      <c r="D4" s="8"/>
    </row>
    <row r="5" spans="1:4" ht="13.5">
      <c r="A5" s="3">
        <v>8</v>
      </c>
      <c r="B5" s="4" t="s">
        <v>136</v>
      </c>
      <c r="C5" s="5">
        <v>5628.55</v>
      </c>
      <c r="D5" s="4"/>
    </row>
    <row r="6" spans="1:4" ht="13.5">
      <c r="A6" s="3"/>
      <c r="B6" s="4" t="s">
        <v>137</v>
      </c>
      <c r="C6" s="5"/>
      <c r="D6" s="4"/>
    </row>
    <row r="7" spans="1:4" ht="13.5">
      <c r="A7" s="3"/>
      <c r="B7" s="4" t="s">
        <v>138</v>
      </c>
      <c r="C7" s="5">
        <v>5607.55</v>
      </c>
      <c r="D7" s="4"/>
    </row>
    <row r="8" spans="1:4" ht="13.5">
      <c r="A8" s="3"/>
      <c r="B8" s="4" t="s">
        <v>139</v>
      </c>
      <c r="C8" s="5">
        <v>21</v>
      </c>
      <c r="D8" s="4"/>
    </row>
    <row r="9" spans="1:4" ht="13.5">
      <c r="A9" s="3"/>
      <c r="B9" s="4" t="s">
        <v>140</v>
      </c>
      <c r="C9" s="5"/>
      <c r="D9" s="4"/>
    </row>
    <row r="10" spans="1:4" ht="13.5">
      <c r="A10" s="3"/>
      <c r="B10" s="4" t="s">
        <v>141</v>
      </c>
      <c r="C10" s="5"/>
      <c r="D10" s="4"/>
    </row>
    <row r="11" spans="1:4" ht="13.5">
      <c r="A11" s="3"/>
      <c r="B11" s="4" t="s">
        <v>142</v>
      </c>
      <c r="C11" s="5"/>
      <c r="D11" s="4"/>
    </row>
    <row r="12" spans="1:4" ht="13.5">
      <c r="A12" s="3"/>
      <c r="B12" s="4" t="s">
        <v>143</v>
      </c>
      <c r="C12" s="5"/>
      <c r="D12" s="4"/>
    </row>
    <row r="13" spans="1:4" ht="13.5">
      <c r="A13" s="3"/>
      <c r="B13" s="4" t="s">
        <v>144</v>
      </c>
      <c r="C13" s="6"/>
      <c r="D13" s="4"/>
    </row>
    <row r="14" spans="1:4" ht="13.5">
      <c r="A14" s="3">
        <v>9</v>
      </c>
      <c r="B14" s="4" t="s">
        <v>145</v>
      </c>
      <c r="C14" s="5"/>
      <c r="D14" s="4"/>
    </row>
    <row r="15" spans="1:4" ht="13.5">
      <c r="A15" s="3">
        <v>10</v>
      </c>
      <c r="B15" s="4" t="s">
        <v>146</v>
      </c>
      <c r="C15" s="5"/>
      <c r="D15" s="4"/>
    </row>
    <row r="16" spans="1:4" ht="13.5">
      <c r="A16" s="3">
        <v>11</v>
      </c>
      <c r="B16" s="4" t="s">
        <v>147</v>
      </c>
      <c r="C16" s="5"/>
      <c r="D16" s="4"/>
    </row>
    <row r="17" spans="1:4" ht="13.5">
      <c r="A17" s="3">
        <v>12</v>
      </c>
      <c r="B17" s="4" t="s">
        <v>148</v>
      </c>
      <c r="C17" s="5"/>
      <c r="D17" s="4"/>
    </row>
    <row r="18" spans="1:4" ht="13.5">
      <c r="A18" s="3">
        <v>13</v>
      </c>
      <c r="B18" s="4" t="s">
        <v>149</v>
      </c>
      <c r="C18" s="5"/>
      <c r="D18" s="4"/>
    </row>
    <row r="19" spans="1:4" ht="13.5">
      <c r="A19" s="3">
        <v>14</v>
      </c>
      <c r="B19" s="4" t="s">
        <v>150</v>
      </c>
      <c r="C19" s="5"/>
      <c r="D19" s="4"/>
    </row>
    <row r="20" spans="1:4" ht="13.5">
      <c r="A20" s="3">
        <v>15</v>
      </c>
      <c r="B20" s="4" t="s">
        <v>151</v>
      </c>
      <c r="C20" s="5"/>
      <c r="D20" s="4"/>
    </row>
    <row r="21" spans="1:4" ht="13.5">
      <c r="A21" s="1"/>
      <c r="B21" s="2" t="s">
        <v>152</v>
      </c>
      <c r="C21" s="6">
        <v>5628.55</v>
      </c>
      <c r="D21" s="8"/>
    </row>
    <row r="22" spans="1:4" ht="13.5">
      <c r="A22" s="3">
        <v>1</v>
      </c>
      <c r="B22" s="4" t="s">
        <v>153</v>
      </c>
      <c r="C22" s="5">
        <v>5132.43</v>
      </c>
      <c r="D22" s="4"/>
    </row>
    <row r="23" spans="1:4" ht="13.5">
      <c r="A23" s="3">
        <v>2</v>
      </c>
      <c r="B23" s="4" t="s">
        <v>154</v>
      </c>
      <c r="C23" s="5">
        <v>63.17</v>
      </c>
      <c r="D23" s="4"/>
    </row>
    <row r="24" spans="1:4" ht="13.5">
      <c r="A24" s="3">
        <v>3</v>
      </c>
      <c r="B24" s="4" t="s">
        <v>155</v>
      </c>
      <c r="C24" s="5">
        <v>418.7</v>
      </c>
      <c r="D24" s="4"/>
    </row>
    <row r="25" spans="1:4" ht="13.5">
      <c r="A25" s="3">
        <v>4</v>
      </c>
      <c r="B25" s="4" t="s">
        <v>156</v>
      </c>
      <c r="C25" s="5">
        <v>14.25</v>
      </c>
      <c r="D25" s="4"/>
    </row>
    <row r="26" spans="1:4" ht="13.5">
      <c r="A26" s="3">
        <v>5</v>
      </c>
      <c r="B26" s="4" t="s">
        <v>157</v>
      </c>
      <c r="C26" s="5"/>
      <c r="D26" s="4"/>
    </row>
    <row r="27" spans="1:4" ht="13.5">
      <c r="A27" s="3">
        <v>6</v>
      </c>
      <c r="B27" s="4" t="s">
        <v>158</v>
      </c>
      <c r="C27" s="5"/>
      <c r="D27" s="4"/>
    </row>
    <row r="28" spans="1:4" ht="13.5">
      <c r="A28" s="3">
        <v>7</v>
      </c>
      <c r="B28" s="4" t="s">
        <v>159</v>
      </c>
      <c r="C28" s="5"/>
      <c r="D28" s="4"/>
    </row>
    <row r="29" spans="1:4" ht="13.5">
      <c r="A29" s="1"/>
      <c r="B29" s="2" t="s">
        <v>160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12" sqref="E12:G12"/>
    </sheetView>
  </sheetViews>
  <sheetFormatPr defaultColWidth="9.00390625" defaultRowHeight="13.5"/>
  <cols>
    <col min="2" max="2" width="27.625" style="0" bestFit="1" customWidth="1"/>
    <col min="8" max="14" width="7.125" style="0" customWidth="1"/>
  </cols>
  <sheetData>
    <row r="1" spans="1:14" ht="20.25">
      <c r="A1" s="70" t="s">
        <v>124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4.25">
      <c r="A2" s="51" t="s">
        <v>173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6" t="s">
        <v>1</v>
      </c>
      <c r="N2" s="57"/>
    </row>
    <row r="3" spans="1:14" ht="13.5">
      <c r="A3" s="58" t="s">
        <v>125</v>
      </c>
      <c r="B3" s="58" t="s">
        <v>126</v>
      </c>
      <c r="C3" s="58" t="s">
        <v>40</v>
      </c>
      <c r="D3" s="60" t="s">
        <v>7</v>
      </c>
      <c r="E3" s="71"/>
      <c r="F3" s="71"/>
      <c r="G3" s="72"/>
      <c r="H3" s="58" t="s">
        <v>16</v>
      </c>
      <c r="I3" s="58" t="s">
        <v>17</v>
      </c>
      <c r="J3" s="58" t="s">
        <v>18</v>
      </c>
      <c r="K3" s="58" t="s">
        <v>19</v>
      </c>
      <c r="L3" s="58" t="s">
        <v>20</v>
      </c>
      <c r="M3" s="58" t="s">
        <v>21</v>
      </c>
      <c r="N3" s="58" t="s">
        <v>22</v>
      </c>
    </row>
    <row r="4" spans="1:14" ht="13.5">
      <c r="A4" s="73"/>
      <c r="B4" s="73"/>
      <c r="C4" s="73"/>
      <c r="D4" s="74" t="s">
        <v>37</v>
      </c>
      <c r="E4" s="76" t="s">
        <v>127</v>
      </c>
      <c r="F4" s="77"/>
      <c r="G4" s="78"/>
      <c r="H4" s="75"/>
      <c r="I4" s="73"/>
      <c r="J4" s="73"/>
      <c r="K4" s="73"/>
      <c r="L4" s="73"/>
      <c r="M4" s="73"/>
      <c r="N4" s="73"/>
    </row>
    <row r="5" spans="1:14" ht="25.5">
      <c r="A5" s="59"/>
      <c r="B5" s="59"/>
      <c r="C5" s="59"/>
      <c r="D5" s="59"/>
      <c r="E5" s="2" t="s">
        <v>128</v>
      </c>
      <c r="F5" s="2" t="s">
        <v>129</v>
      </c>
      <c r="G5" s="2" t="s">
        <v>130</v>
      </c>
      <c r="H5" s="59"/>
      <c r="I5" s="59"/>
      <c r="J5" s="59"/>
      <c r="K5" s="59"/>
      <c r="L5" s="59"/>
      <c r="M5" s="59"/>
      <c r="N5" s="59"/>
    </row>
    <row r="6" spans="1:14" ht="13.5">
      <c r="A6" s="1">
        <v>323002</v>
      </c>
      <c r="B6" s="38" t="s">
        <v>174</v>
      </c>
      <c r="C6" s="38">
        <f>D6+F6</f>
        <v>388.04</v>
      </c>
      <c r="D6" s="38">
        <f>E6+G6</f>
        <v>388.04</v>
      </c>
      <c r="E6" s="2">
        <v>375.04</v>
      </c>
      <c r="F6" s="2"/>
      <c r="G6" s="2">
        <v>13</v>
      </c>
      <c r="H6" s="38"/>
      <c r="I6" s="38"/>
      <c r="J6" s="38"/>
      <c r="K6" s="38"/>
      <c r="L6" s="38"/>
      <c r="M6" s="38"/>
      <c r="N6" s="38"/>
    </row>
    <row r="7" spans="1:14" ht="13.5">
      <c r="A7" s="1">
        <v>323003</v>
      </c>
      <c r="B7" s="38" t="s">
        <v>176</v>
      </c>
      <c r="C7" s="38">
        <f aca="true" t="shared" si="0" ref="C7:D10">D7+F7</f>
        <v>322.1</v>
      </c>
      <c r="D7" s="38">
        <f t="shared" si="0"/>
        <v>322.1</v>
      </c>
      <c r="E7" s="2">
        <v>322.1</v>
      </c>
      <c r="F7" s="2"/>
      <c r="G7" s="2"/>
      <c r="H7" s="38"/>
      <c r="I7" s="38"/>
      <c r="J7" s="38"/>
      <c r="K7" s="38"/>
      <c r="L7" s="38"/>
      <c r="M7" s="38"/>
      <c r="N7" s="38"/>
    </row>
    <row r="8" spans="1:14" ht="25.5">
      <c r="A8" s="1">
        <v>323004</v>
      </c>
      <c r="B8" s="38" t="s">
        <v>175</v>
      </c>
      <c r="C8" s="38">
        <f t="shared" si="0"/>
        <v>4162.2</v>
      </c>
      <c r="D8" s="38">
        <f t="shared" si="0"/>
        <v>4162.2</v>
      </c>
      <c r="E8" s="2">
        <v>4162.2</v>
      </c>
      <c r="F8" s="2"/>
      <c r="G8" s="2"/>
      <c r="H8" s="38"/>
      <c r="I8" s="38"/>
      <c r="J8" s="38"/>
      <c r="K8" s="38"/>
      <c r="L8" s="38"/>
      <c r="M8" s="38"/>
      <c r="N8" s="38"/>
    </row>
    <row r="9" spans="1:14" ht="14.25" thickBot="1">
      <c r="A9" s="1">
        <v>323005</v>
      </c>
      <c r="B9" s="39" t="s">
        <v>177</v>
      </c>
      <c r="C9" s="38">
        <f t="shared" si="0"/>
        <v>443.05</v>
      </c>
      <c r="D9" s="38">
        <f t="shared" si="0"/>
        <v>443.05</v>
      </c>
      <c r="E9" s="2">
        <v>435.05</v>
      </c>
      <c r="F9" s="2"/>
      <c r="G9" s="2">
        <v>8</v>
      </c>
      <c r="H9" s="38"/>
      <c r="I9" s="38"/>
      <c r="J9" s="38"/>
      <c r="K9" s="38"/>
      <c r="L9" s="38"/>
      <c r="M9" s="38"/>
      <c r="N9" s="38"/>
    </row>
    <row r="10" spans="1:14" ht="26.25" thickBot="1">
      <c r="A10" s="44">
        <v>323006</v>
      </c>
      <c r="B10" s="41" t="s">
        <v>178</v>
      </c>
      <c r="C10" s="38">
        <f t="shared" si="0"/>
        <v>313.16</v>
      </c>
      <c r="D10" s="38">
        <f t="shared" si="0"/>
        <v>313.16</v>
      </c>
      <c r="E10" s="2">
        <v>313.16</v>
      </c>
      <c r="F10" s="2"/>
      <c r="G10" s="2"/>
      <c r="H10" s="38"/>
      <c r="I10" s="38"/>
      <c r="J10" s="38"/>
      <c r="K10" s="38"/>
      <c r="L10" s="38"/>
      <c r="M10" s="38"/>
      <c r="N10" s="38"/>
    </row>
    <row r="11" spans="1:14" ht="14.25" thickBot="1">
      <c r="A11" s="3"/>
      <c r="B11" s="4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 thickBot="1">
      <c r="A12" s="1"/>
      <c r="B12" s="2" t="s">
        <v>131</v>
      </c>
      <c r="C12" s="6">
        <f>SUM(C6:C11)</f>
        <v>5628.55</v>
      </c>
      <c r="D12" s="6">
        <f>SUM(D6:D11)</f>
        <v>5628.55</v>
      </c>
      <c r="E12" s="6">
        <f>SUM(E6:E11)</f>
        <v>5607.55</v>
      </c>
      <c r="F12" s="6"/>
      <c r="G12" s="2">
        <f>SUM(G6:G11)</f>
        <v>21</v>
      </c>
      <c r="H12" s="6"/>
      <c r="I12" s="6"/>
      <c r="J12" s="6"/>
      <c r="K12" s="6"/>
      <c r="L12" s="6"/>
      <c r="M12" s="6"/>
      <c r="N12" s="6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16" sqref="B16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70" t="s">
        <v>132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4.25">
      <c r="A2" s="51" t="s">
        <v>173</v>
      </c>
      <c r="B2" s="52"/>
      <c r="C2" s="52"/>
      <c r="D2" s="52"/>
      <c r="E2" s="52"/>
      <c r="F2" s="52"/>
      <c r="G2" s="52"/>
      <c r="H2" s="53"/>
      <c r="I2" s="56" t="s">
        <v>1</v>
      </c>
      <c r="J2" s="79"/>
      <c r="K2" s="57"/>
    </row>
    <row r="3" spans="1:11" ht="13.5">
      <c r="A3" s="58" t="s">
        <v>125</v>
      </c>
      <c r="B3" s="58" t="s">
        <v>126</v>
      </c>
      <c r="C3" s="58" t="s">
        <v>40</v>
      </c>
      <c r="D3" s="58" t="s">
        <v>24</v>
      </c>
      <c r="E3" s="58" t="s">
        <v>25</v>
      </c>
      <c r="F3" s="58" t="s">
        <v>26</v>
      </c>
      <c r="G3" s="60" t="s">
        <v>27</v>
      </c>
      <c r="H3" s="62"/>
      <c r="I3" s="58" t="s">
        <v>28</v>
      </c>
      <c r="J3" s="58" t="s">
        <v>29</v>
      </c>
      <c r="K3" s="58" t="s">
        <v>30</v>
      </c>
    </row>
    <row r="4" spans="1:11" ht="26.25" thickBot="1">
      <c r="A4" s="59"/>
      <c r="B4" s="59"/>
      <c r="C4" s="59"/>
      <c r="D4" s="59"/>
      <c r="E4" s="59"/>
      <c r="F4" s="59"/>
      <c r="G4" s="2" t="s">
        <v>37</v>
      </c>
      <c r="H4" s="2" t="s">
        <v>133</v>
      </c>
      <c r="I4" s="59"/>
      <c r="J4" s="59"/>
      <c r="K4" s="59"/>
    </row>
    <row r="5" spans="1:11" ht="26.25" thickBot="1">
      <c r="A5" s="1">
        <v>323002</v>
      </c>
      <c r="B5" s="38" t="s">
        <v>174</v>
      </c>
      <c r="C5" s="38">
        <f>D5+E5+F5+G5</f>
        <v>388.04</v>
      </c>
      <c r="D5" s="5">
        <v>293.54</v>
      </c>
      <c r="E5" s="5">
        <v>21.3</v>
      </c>
      <c r="F5" s="5">
        <v>73.2</v>
      </c>
      <c r="G5" s="5"/>
      <c r="H5" s="5"/>
      <c r="I5" s="5"/>
      <c r="J5" s="5"/>
      <c r="K5" s="5"/>
    </row>
    <row r="6" spans="1:11" ht="26.25" thickBot="1">
      <c r="A6" s="1">
        <v>323003</v>
      </c>
      <c r="B6" s="38" t="s">
        <v>176</v>
      </c>
      <c r="C6" s="38">
        <f>D6+E6+F6+G6</f>
        <v>322.1</v>
      </c>
      <c r="D6" s="5">
        <v>288.6</v>
      </c>
      <c r="E6" s="5">
        <v>11.6</v>
      </c>
      <c r="F6" s="5">
        <v>21.9</v>
      </c>
      <c r="G6" s="5"/>
      <c r="H6" s="5"/>
      <c r="I6" s="5"/>
      <c r="J6" s="5"/>
      <c r="K6" s="5"/>
    </row>
    <row r="7" spans="1:11" ht="26.25" thickBot="1">
      <c r="A7" s="1">
        <v>323004</v>
      </c>
      <c r="B7" s="38" t="s">
        <v>175</v>
      </c>
      <c r="C7" s="38">
        <f>D7+E7+F7+G7</f>
        <v>4162.2</v>
      </c>
      <c r="D7" s="5">
        <v>4119.99</v>
      </c>
      <c r="E7" s="5">
        <v>7.36</v>
      </c>
      <c r="F7" s="5">
        <v>20.6</v>
      </c>
      <c r="G7" s="5">
        <v>14.25</v>
      </c>
      <c r="H7" s="5"/>
      <c r="I7" s="5"/>
      <c r="J7" s="5"/>
      <c r="K7" s="5"/>
    </row>
    <row r="8" spans="1:11" ht="14.25" thickBot="1">
      <c r="A8" s="1">
        <v>323005</v>
      </c>
      <c r="B8" s="39" t="s">
        <v>177</v>
      </c>
      <c r="C8" s="38">
        <f>D8+E8+F8+G8</f>
        <v>443.05</v>
      </c>
      <c r="D8" s="5">
        <v>139.5</v>
      </c>
      <c r="E8" s="5">
        <v>15.55</v>
      </c>
      <c r="F8" s="5">
        <v>288</v>
      </c>
      <c r="G8" s="5"/>
      <c r="H8" s="5"/>
      <c r="I8" s="5"/>
      <c r="J8" s="5"/>
      <c r="K8" s="5"/>
    </row>
    <row r="9" spans="1:11" ht="26.25" thickBot="1">
      <c r="A9" s="1">
        <v>323006</v>
      </c>
      <c r="B9" s="41" t="s">
        <v>178</v>
      </c>
      <c r="C9" s="38">
        <f>D9+E9+F9+G9</f>
        <v>313.16</v>
      </c>
      <c r="D9" s="5">
        <v>290.8</v>
      </c>
      <c r="E9" s="5">
        <v>7.36</v>
      </c>
      <c r="F9" s="5">
        <v>15</v>
      </c>
      <c r="G9" s="5"/>
      <c r="H9" s="5"/>
      <c r="I9" s="5"/>
      <c r="J9" s="5"/>
      <c r="K9" s="5"/>
    </row>
    <row r="10" spans="1:11" ht="14.25" thickBot="1">
      <c r="A10" s="3"/>
      <c r="B10" s="40"/>
      <c r="C10" s="38"/>
      <c r="D10" s="5"/>
      <c r="E10" s="5"/>
      <c r="F10" s="5"/>
      <c r="G10" s="5"/>
      <c r="H10" s="5"/>
      <c r="I10" s="5"/>
      <c r="J10" s="5"/>
      <c r="K10" s="5"/>
    </row>
    <row r="11" spans="1:11" ht="14.25" thickBot="1">
      <c r="A11" s="1"/>
      <c r="B11" s="2" t="s">
        <v>131</v>
      </c>
      <c r="C11" s="38">
        <f>SUM(C5:C10)</f>
        <v>5628.55</v>
      </c>
      <c r="D11" s="6">
        <f>SUM(D5:D10)</f>
        <v>5132.43</v>
      </c>
      <c r="E11" s="6">
        <f>SUM(E5:E10)</f>
        <v>63.17</v>
      </c>
      <c r="F11" s="6">
        <f>SUM(F5:F10)</f>
        <v>418.7</v>
      </c>
      <c r="G11" s="6">
        <f>SUM(G5:G10)</f>
        <v>14.25</v>
      </c>
      <c r="H11" s="6"/>
      <c r="I11" s="6"/>
      <c r="J11" s="6"/>
      <c r="K11" s="6"/>
    </row>
  </sheetData>
  <sheetProtection/>
  <mergeCells count="13"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F19" sqref="F1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 thickBot="1">
      <c r="A1" s="50" t="s">
        <v>0</v>
      </c>
      <c r="B1" s="50"/>
      <c r="C1" s="50"/>
      <c r="D1" s="50"/>
    </row>
    <row r="2" spans="1:4" ht="15" thickBot="1">
      <c r="A2" s="51" t="s">
        <v>182</v>
      </c>
      <c r="B2" s="52"/>
      <c r="C2" s="53"/>
      <c r="D2" s="7" t="s">
        <v>1</v>
      </c>
    </row>
    <row r="3" spans="1:4" ht="14.25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14.25" thickBot="1">
      <c r="A4" s="1"/>
      <c r="B4" s="2" t="s">
        <v>6</v>
      </c>
      <c r="C4" s="6">
        <v>4162.2</v>
      </c>
      <c r="D4" s="8"/>
    </row>
    <row r="5" spans="1:4" ht="14.25" thickBot="1">
      <c r="A5" s="3">
        <v>8</v>
      </c>
      <c r="B5" s="4" t="s">
        <v>7</v>
      </c>
      <c r="C5" s="5">
        <v>4162.2</v>
      </c>
      <c r="D5" s="4"/>
    </row>
    <row r="6" spans="1:4" ht="14.25" thickBot="1">
      <c r="A6" s="3"/>
      <c r="B6" s="4" t="s">
        <v>8</v>
      </c>
      <c r="C6" s="5"/>
      <c r="D6" s="4"/>
    </row>
    <row r="7" spans="1:4" ht="14.25" thickBot="1">
      <c r="A7" s="3"/>
      <c r="B7" s="4" t="s">
        <v>9</v>
      </c>
      <c r="C7" s="5">
        <v>4162.2</v>
      </c>
      <c r="D7" s="4"/>
    </row>
    <row r="8" spans="1:4" ht="14.25" thickBot="1">
      <c r="A8" s="3"/>
      <c r="B8" s="4" t="s">
        <v>10</v>
      </c>
      <c r="C8" s="5"/>
      <c r="D8" s="4"/>
    </row>
    <row r="9" spans="1:4" ht="14.25" thickBot="1">
      <c r="A9" s="3"/>
      <c r="B9" s="4" t="s">
        <v>11</v>
      </c>
      <c r="C9" s="5"/>
      <c r="D9" s="4"/>
    </row>
    <row r="10" spans="1:4" ht="14.25" thickBot="1">
      <c r="A10" s="3"/>
      <c r="B10" s="4" t="s">
        <v>12</v>
      </c>
      <c r="C10" s="5"/>
      <c r="D10" s="4"/>
    </row>
    <row r="11" spans="1:4" ht="14.25" thickBot="1">
      <c r="A11" s="3"/>
      <c r="B11" s="4" t="s">
        <v>13</v>
      </c>
      <c r="C11" s="5"/>
      <c r="D11" s="4"/>
    </row>
    <row r="12" spans="1:4" ht="14.25" thickBot="1">
      <c r="A12" s="3"/>
      <c r="B12" s="4" t="s">
        <v>14</v>
      </c>
      <c r="C12" s="5"/>
      <c r="D12" s="4"/>
    </row>
    <row r="13" spans="1:4" ht="14.25" thickBot="1">
      <c r="A13" s="3"/>
      <c r="B13" s="4" t="s">
        <v>15</v>
      </c>
      <c r="C13" s="6"/>
      <c r="D13" s="4"/>
    </row>
    <row r="14" spans="1:4" ht="14.25" thickBot="1">
      <c r="A14" s="3">
        <v>9</v>
      </c>
      <c r="B14" s="4" t="s">
        <v>16</v>
      </c>
      <c r="C14" s="5"/>
      <c r="D14" s="4"/>
    </row>
    <row r="15" spans="1:4" ht="14.25" thickBot="1">
      <c r="A15" s="3">
        <v>10</v>
      </c>
      <c r="B15" s="4" t="s">
        <v>17</v>
      </c>
      <c r="C15" s="5"/>
      <c r="D15" s="4"/>
    </row>
    <row r="16" spans="1:4" ht="14.25" thickBot="1">
      <c r="A16" s="3">
        <v>11</v>
      </c>
      <c r="B16" s="4" t="s">
        <v>18</v>
      </c>
      <c r="C16" s="5"/>
      <c r="D16" s="4"/>
    </row>
    <row r="17" spans="1:4" ht="14.25" thickBot="1">
      <c r="A17" s="3">
        <v>12</v>
      </c>
      <c r="B17" s="4" t="s">
        <v>19</v>
      </c>
      <c r="C17" s="5"/>
      <c r="D17" s="4"/>
    </row>
    <row r="18" spans="1:4" ht="14.25" thickBot="1">
      <c r="A18" s="3">
        <v>13</v>
      </c>
      <c r="B18" s="4" t="s">
        <v>20</v>
      </c>
      <c r="C18" s="5"/>
      <c r="D18" s="4"/>
    </row>
    <row r="19" spans="1:4" ht="14.25" thickBot="1">
      <c r="A19" s="3">
        <v>14</v>
      </c>
      <c r="B19" s="4" t="s">
        <v>21</v>
      </c>
      <c r="C19" s="5"/>
      <c r="D19" s="4"/>
    </row>
    <row r="20" spans="1:4" ht="14.25" thickBot="1">
      <c r="A20" s="3">
        <v>15</v>
      </c>
      <c r="B20" s="4" t="s">
        <v>22</v>
      </c>
      <c r="C20" s="5"/>
      <c r="D20" s="4"/>
    </row>
    <row r="21" spans="1:4" ht="14.25" thickBot="1">
      <c r="A21" s="1"/>
      <c r="B21" s="2" t="s">
        <v>23</v>
      </c>
      <c r="C21" s="6">
        <v>4162.2</v>
      </c>
      <c r="D21" s="8"/>
    </row>
    <row r="22" spans="1:4" ht="14.25" thickBot="1">
      <c r="A22" s="3">
        <v>1</v>
      </c>
      <c r="B22" s="4" t="s">
        <v>24</v>
      </c>
      <c r="C22" s="5">
        <v>4119.99</v>
      </c>
      <c r="D22" s="4"/>
    </row>
    <row r="23" spans="1:4" ht="14.25" thickBot="1">
      <c r="A23" s="3">
        <v>2</v>
      </c>
      <c r="B23" s="4" t="s">
        <v>25</v>
      </c>
      <c r="C23" s="5">
        <v>7.36</v>
      </c>
      <c r="D23" s="4"/>
    </row>
    <row r="24" spans="1:4" ht="14.25" thickBot="1">
      <c r="A24" s="3">
        <v>3</v>
      </c>
      <c r="B24" s="4" t="s">
        <v>26</v>
      </c>
      <c r="C24" s="5">
        <v>20.6</v>
      </c>
      <c r="D24" s="4"/>
    </row>
    <row r="25" spans="1:4" ht="14.25" thickBot="1">
      <c r="A25" s="3">
        <v>4</v>
      </c>
      <c r="B25" s="4" t="s">
        <v>27</v>
      </c>
      <c r="C25" s="5">
        <v>14.25</v>
      </c>
      <c r="D25" s="4"/>
    </row>
    <row r="26" spans="1:4" ht="14.25" thickBot="1">
      <c r="A26" s="3">
        <v>5</v>
      </c>
      <c r="B26" s="4" t="s">
        <v>28</v>
      </c>
      <c r="C26" s="5"/>
      <c r="D26" s="4"/>
    </row>
    <row r="27" spans="1:4" ht="14.25" thickBot="1">
      <c r="A27" s="3">
        <v>6</v>
      </c>
      <c r="B27" s="4" t="s">
        <v>29</v>
      </c>
      <c r="C27" s="5"/>
      <c r="D27" s="4"/>
    </row>
    <row r="28" spans="1:4" ht="14.25" thickBot="1">
      <c r="A28" s="3">
        <v>7</v>
      </c>
      <c r="B28" s="4" t="s">
        <v>30</v>
      </c>
      <c r="C28" s="5"/>
      <c r="D28" s="4"/>
    </row>
    <row r="29" spans="1:4" ht="14.25" thickBot="1">
      <c r="A29" s="1"/>
      <c r="B29" s="2" t="s">
        <v>31</v>
      </c>
      <c r="C29" s="6">
        <v>0</v>
      </c>
      <c r="D29" s="8"/>
    </row>
  </sheetData>
  <mergeCells count="2">
    <mergeCell ref="A1:D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19" sqref="E19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 thickBot="1">
      <c r="A1" s="50" t="s">
        <v>0</v>
      </c>
      <c r="B1" s="50"/>
      <c r="C1" s="50"/>
      <c r="D1" s="50"/>
    </row>
    <row r="2" spans="1:4" ht="15" thickBot="1">
      <c r="A2" s="51" t="s">
        <v>183</v>
      </c>
      <c r="B2" s="52"/>
      <c r="C2" s="53"/>
      <c r="D2" s="7" t="s">
        <v>1</v>
      </c>
    </row>
    <row r="3" spans="1:4" ht="14.25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14.25" thickBot="1">
      <c r="A4" s="1"/>
      <c r="B4" s="2" t="s">
        <v>6</v>
      </c>
      <c r="C4" s="6">
        <v>443.05</v>
      </c>
      <c r="D4" s="8"/>
    </row>
    <row r="5" spans="1:4" ht="14.25" thickBot="1">
      <c r="A5" s="3">
        <v>8</v>
      </c>
      <c r="B5" s="4" t="s">
        <v>7</v>
      </c>
      <c r="C5" s="5">
        <v>443.05</v>
      </c>
      <c r="D5" s="4"/>
    </row>
    <row r="6" spans="1:4" ht="14.25" thickBot="1">
      <c r="A6" s="3"/>
      <c r="B6" s="4" t="s">
        <v>8</v>
      </c>
      <c r="C6" s="5"/>
      <c r="D6" s="4"/>
    </row>
    <row r="7" spans="1:4" ht="14.25" thickBot="1">
      <c r="A7" s="3"/>
      <c r="B7" s="4" t="s">
        <v>9</v>
      </c>
      <c r="C7" s="5">
        <v>443.05</v>
      </c>
      <c r="D7" s="4"/>
    </row>
    <row r="8" spans="1:4" ht="14.25" thickBot="1">
      <c r="A8" s="3"/>
      <c r="B8" s="4" t="s">
        <v>10</v>
      </c>
      <c r="C8" s="5"/>
      <c r="D8" s="4"/>
    </row>
    <row r="9" spans="1:4" ht="14.25" thickBot="1">
      <c r="A9" s="3"/>
      <c r="B9" s="4" t="s">
        <v>11</v>
      </c>
      <c r="C9" s="5"/>
      <c r="D9" s="4"/>
    </row>
    <row r="10" spans="1:4" ht="14.25" thickBot="1">
      <c r="A10" s="3"/>
      <c r="B10" s="4" t="s">
        <v>12</v>
      </c>
      <c r="C10" s="5"/>
      <c r="D10" s="4"/>
    </row>
    <row r="11" spans="1:4" ht="14.25" thickBot="1">
      <c r="A11" s="3"/>
      <c r="B11" s="4" t="s">
        <v>13</v>
      </c>
      <c r="C11" s="5"/>
      <c r="D11" s="4"/>
    </row>
    <row r="12" spans="1:4" ht="14.25" thickBot="1">
      <c r="A12" s="3"/>
      <c r="B12" s="4" t="s">
        <v>14</v>
      </c>
      <c r="C12" s="5"/>
      <c r="D12" s="4"/>
    </row>
    <row r="13" spans="1:4" ht="14.25" thickBot="1">
      <c r="A13" s="3"/>
      <c r="B13" s="4" t="s">
        <v>15</v>
      </c>
      <c r="C13" s="6"/>
      <c r="D13" s="4"/>
    </row>
    <row r="14" spans="1:4" ht="14.25" thickBot="1">
      <c r="A14" s="3">
        <v>9</v>
      </c>
      <c r="B14" s="4" t="s">
        <v>16</v>
      </c>
      <c r="C14" s="5"/>
      <c r="D14" s="4"/>
    </row>
    <row r="15" spans="1:4" ht="14.25" thickBot="1">
      <c r="A15" s="3">
        <v>10</v>
      </c>
      <c r="B15" s="4" t="s">
        <v>17</v>
      </c>
      <c r="C15" s="5"/>
      <c r="D15" s="4"/>
    </row>
    <row r="16" spans="1:4" ht="14.25" thickBot="1">
      <c r="A16" s="3">
        <v>11</v>
      </c>
      <c r="B16" s="4" t="s">
        <v>18</v>
      </c>
      <c r="C16" s="5"/>
      <c r="D16" s="4"/>
    </row>
    <row r="17" spans="1:4" ht="14.25" thickBot="1">
      <c r="A17" s="3">
        <v>12</v>
      </c>
      <c r="B17" s="4" t="s">
        <v>19</v>
      </c>
      <c r="C17" s="5"/>
      <c r="D17" s="4"/>
    </row>
    <row r="18" spans="1:4" ht="14.25" thickBot="1">
      <c r="A18" s="3">
        <v>13</v>
      </c>
      <c r="B18" s="4" t="s">
        <v>20</v>
      </c>
      <c r="C18" s="5"/>
      <c r="D18" s="4"/>
    </row>
    <row r="19" spans="1:4" ht="14.25" thickBot="1">
      <c r="A19" s="3">
        <v>14</v>
      </c>
      <c r="B19" s="4" t="s">
        <v>21</v>
      </c>
      <c r="C19" s="5"/>
      <c r="D19" s="4"/>
    </row>
    <row r="20" spans="1:4" ht="14.25" thickBot="1">
      <c r="A20" s="3">
        <v>15</v>
      </c>
      <c r="B20" s="4" t="s">
        <v>22</v>
      </c>
      <c r="C20" s="5"/>
      <c r="D20" s="4"/>
    </row>
    <row r="21" spans="1:4" ht="14.25" thickBot="1">
      <c r="A21" s="1"/>
      <c r="B21" s="2" t="s">
        <v>23</v>
      </c>
      <c r="C21" s="6">
        <v>443.05</v>
      </c>
      <c r="D21" s="8"/>
    </row>
    <row r="22" spans="1:4" ht="14.25" thickBot="1">
      <c r="A22" s="3">
        <v>1</v>
      </c>
      <c r="B22" s="4" t="s">
        <v>24</v>
      </c>
      <c r="C22" s="5">
        <v>139.5</v>
      </c>
      <c r="D22" s="4"/>
    </row>
    <row r="23" spans="1:4" ht="14.25" thickBot="1">
      <c r="A23" s="3">
        <v>2</v>
      </c>
      <c r="B23" s="4" t="s">
        <v>25</v>
      </c>
      <c r="C23" s="5">
        <v>15.55</v>
      </c>
      <c r="D23" s="4"/>
    </row>
    <row r="24" spans="1:4" ht="14.25" thickBot="1">
      <c r="A24" s="3">
        <v>3</v>
      </c>
      <c r="B24" s="4" t="s">
        <v>26</v>
      </c>
      <c r="C24" s="5">
        <v>288</v>
      </c>
      <c r="D24" s="4"/>
    </row>
    <row r="25" spans="1:4" ht="14.25" thickBot="1">
      <c r="A25" s="3">
        <v>4</v>
      </c>
      <c r="B25" s="4" t="s">
        <v>27</v>
      </c>
      <c r="C25" s="5"/>
      <c r="D25" s="4"/>
    </row>
    <row r="26" spans="1:4" ht="14.25" thickBot="1">
      <c r="A26" s="3">
        <v>5</v>
      </c>
      <c r="B26" s="4" t="s">
        <v>28</v>
      </c>
      <c r="C26" s="5"/>
      <c r="D26" s="4"/>
    </row>
    <row r="27" spans="1:4" ht="14.25" thickBot="1">
      <c r="A27" s="3">
        <v>6</v>
      </c>
      <c r="B27" s="4" t="s">
        <v>29</v>
      </c>
      <c r="C27" s="5"/>
      <c r="D27" s="4"/>
    </row>
    <row r="28" spans="1:4" ht="14.25" thickBot="1">
      <c r="A28" s="3">
        <v>7</v>
      </c>
      <c r="B28" s="4" t="s">
        <v>30</v>
      </c>
      <c r="C28" s="5"/>
      <c r="D28" s="4"/>
    </row>
    <row r="29" spans="1:4" ht="14.25" thickBot="1">
      <c r="A29" s="1"/>
      <c r="B29" s="2" t="s">
        <v>31</v>
      </c>
      <c r="C29" s="6">
        <v>0</v>
      </c>
      <c r="D29" s="8"/>
    </row>
  </sheetData>
  <mergeCells count="2">
    <mergeCell ref="A1:D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2" sqref="C22:C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 thickBot="1">
      <c r="A1" s="50" t="s">
        <v>0</v>
      </c>
      <c r="B1" s="50"/>
      <c r="C1" s="50"/>
      <c r="D1" s="50"/>
    </row>
    <row r="2" spans="1:4" ht="15" thickBot="1">
      <c r="A2" s="51" t="s">
        <v>184</v>
      </c>
      <c r="B2" s="52"/>
      <c r="C2" s="53"/>
      <c r="D2" s="7" t="s">
        <v>1</v>
      </c>
    </row>
    <row r="3" spans="1:4" ht="14.25" thickBot="1">
      <c r="A3" s="1" t="s">
        <v>2</v>
      </c>
      <c r="B3" s="2" t="s">
        <v>3</v>
      </c>
      <c r="C3" s="2" t="s">
        <v>4</v>
      </c>
      <c r="D3" s="2" t="s">
        <v>5</v>
      </c>
    </row>
    <row r="4" spans="1:4" ht="14.25" thickBot="1">
      <c r="A4" s="1"/>
      <c r="B4" s="2" t="s">
        <v>6</v>
      </c>
      <c r="C4" s="6">
        <v>313.16</v>
      </c>
      <c r="D4" s="8"/>
    </row>
    <row r="5" spans="1:4" ht="14.25" thickBot="1">
      <c r="A5" s="3">
        <v>8</v>
      </c>
      <c r="B5" s="4" t="s">
        <v>7</v>
      </c>
      <c r="C5" s="5">
        <v>313.16</v>
      </c>
      <c r="D5" s="4"/>
    </row>
    <row r="6" spans="1:4" ht="14.25" thickBot="1">
      <c r="A6" s="3"/>
      <c r="B6" s="4" t="s">
        <v>8</v>
      </c>
      <c r="C6" s="5"/>
      <c r="D6" s="4"/>
    </row>
    <row r="7" spans="1:4" ht="14.25" thickBot="1">
      <c r="A7" s="3"/>
      <c r="B7" s="4" t="s">
        <v>9</v>
      </c>
      <c r="C7" s="5">
        <v>313.16</v>
      </c>
      <c r="D7" s="4"/>
    </row>
    <row r="8" spans="1:4" ht="14.25" thickBot="1">
      <c r="A8" s="3"/>
      <c r="B8" s="4" t="s">
        <v>10</v>
      </c>
      <c r="C8" s="5"/>
      <c r="D8" s="4"/>
    </row>
    <row r="9" spans="1:4" ht="14.25" thickBot="1">
      <c r="A9" s="3"/>
      <c r="B9" s="4" t="s">
        <v>11</v>
      </c>
      <c r="C9" s="5"/>
      <c r="D9" s="4"/>
    </row>
    <row r="10" spans="1:4" ht="14.25" thickBot="1">
      <c r="A10" s="3"/>
      <c r="B10" s="4" t="s">
        <v>12</v>
      </c>
      <c r="C10" s="5"/>
      <c r="D10" s="4"/>
    </row>
    <row r="11" spans="1:4" ht="14.25" thickBot="1">
      <c r="A11" s="3"/>
      <c r="B11" s="4" t="s">
        <v>13</v>
      </c>
      <c r="C11" s="5"/>
      <c r="D11" s="4"/>
    </row>
    <row r="12" spans="1:4" ht="14.25" thickBot="1">
      <c r="A12" s="3"/>
      <c r="B12" s="4" t="s">
        <v>14</v>
      </c>
      <c r="C12" s="5"/>
      <c r="D12" s="4"/>
    </row>
    <row r="13" spans="1:4" ht="14.25" thickBot="1">
      <c r="A13" s="3"/>
      <c r="B13" s="4" t="s">
        <v>15</v>
      </c>
      <c r="C13" s="6"/>
      <c r="D13" s="4"/>
    </row>
    <row r="14" spans="1:4" ht="14.25" thickBot="1">
      <c r="A14" s="3">
        <v>9</v>
      </c>
      <c r="B14" s="4" t="s">
        <v>16</v>
      </c>
      <c r="C14" s="5"/>
      <c r="D14" s="4"/>
    </row>
    <row r="15" spans="1:4" ht="14.25" thickBot="1">
      <c r="A15" s="3">
        <v>10</v>
      </c>
      <c r="B15" s="4" t="s">
        <v>17</v>
      </c>
      <c r="C15" s="5"/>
      <c r="D15" s="4"/>
    </row>
    <row r="16" spans="1:4" ht="14.25" thickBot="1">
      <c r="A16" s="3">
        <v>11</v>
      </c>
      <c r="B16" s="4" t="s">
        <v>18</v>
      </c>
      <c r="C16" s="5"/>
      <c r="D16" s="4"/>
    </row>
    <row r="17" spans="1:4" ht="14.25" thickBot="1">
      <c r="A17" s="3">
        <v>12</v>
      </c>
      <c r="B17" s="4" t="s">
        <v>19</v>
      </c>
      <c r="C17" s="5"/>
      <c r="D17" s="4"/>
    </row>
    <row r="18" spans="1:4" ht="14.25" thickBot="1">
      <c r="A18" s="3">
        <v>13</v>
      </c>
      <c r="B18" s="4" t="s">
        <v>20</v>
      </c>
      <c r="C18" s="5"/>
      <c r="D18" s="4"/>
    </row>
    <row r="19" spans="1:4" ht="14.25" thickBot="1">
      <c r="A19" s="3">
        <v>14</v>
      </c>
      <c r="B19" s="4" t="s">
        <v>21</v>
      </c>
      <c r="C19" s="5"/>
      <c r="D19" s="4"/>
    </row>
    <row r="20" spans="1:4" ht="14.25" thickBot="1">
      <c r="A20" s="3">
        <v>15</v>
      </c>
      <c r="B20" s="4" t="s">
        <v>22</v>
      </c>
      <c r="C20" s="5"/>
      <c r="D20" s="4"/>
    </row>
    <row r="21" spans="1:4" ht="14.25" thickBot="1">
      <c r="A21" s="1"/>
      <c r="B21" s="2" t="s">
        <v>23</v>
      </c>
      <c r="C21" s="6">
        <v>313.16</v>
      </c>
      <c r="D21" s="8"/>
    </row>
    <row r="22" spans="1:4" ht="14.25" thickBot="1">
      <c r="A22" s="3">
        <v>1</v>
      </c>
      <c r="B22" s="4" t="s">
        <v>24</v>
      </c>
      <c r="C22" s="5">
        <v>290.8</v>
      </c>
      <c r="D22" s="4"/>
    </row>
    <row r="23" spans="1:4" ht="14.25" thickBot="1">
      <c r="A23" s="3">
        <v>2</v>
      </c>
      <c r="B23" s="4" t="s">
        <v>25</v>
      </c>
      <c r="C23" s="5">
        <v>7.36</v>
      </c>
      <c r="D23" s="4"/>
    </row>
    <row r="24" spans="1:4" ht="14.25" thickBot="1">
      <c r="A24" s="3">
        <v>3</v>
      </c>
      <c r="B24" s="4" t="s">
        <v>26</v>
      </c>
      <c r="C24" s="5">
        <v>15</v>
      </c>
      <c r="D24" s="4"/>
    </row>
    <row r="25" spans="1:4" ht="14.25" thickBot="1">
      <c r="A25" s="3">
        <v>4</v>
      </c>
      <c r="B25" s="4" t="s">
        <v>27</v>
      </c>
      <c r="C25" s="5"/>
      <c r="D25" s="4"/>
    </row>
    <row r="26" spans="1:4" ht="14.25" thickBot="1">
      <c r="A26" s="3">
        <v>5</v>
      </c>
      <c r="B26" s="4" t="s">
        <v>28</v>
      </c>
      <c r="C26" s="5"/>
      <c r="D26" s="4"/>
    </row>
    <row r="27" spans="1:4" ht="14.25" thickBot="1">
      <c r="A27" s="3">
        <v>6</v>
      </c>
      <c r="B27" s="4" t="s">
        <v>29</v>
      </c>
      <c r="C27" s="5"/>
      <c r="D27" s="4"/>
    </row>
    <row r="28" spans="1:4" ht="14.25" thickBot="1">
      <c r="A28" s="3">
        <v>7</v>
      </c>
      <c r="B28" s="4" t="s">
        <v>30</v>
      </c>
      <c r="C28" s="5"/>
      <c r="D28" s="4"/>
    </row>
    <row r="29" spans="1:4" ht="14.25" thickBot="1">
      <c r="A29" s="1"/>
      <c r="B29" s="2" t="s">
        <v>31</v>
      </c>
      <c r="C29" s="6">
        <v>0</v>
      </c>
      <c r="D29" s="8"/>
    </row>
  </sheetData>
  <mergeCells count="2">
    <mergeCell ref="A1:D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9" sqref="D9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32</v>
      </c>
      <c r="B1" s="54"/>
      <c r="C1" s="54"/>
      <c r="D1" s="54"/>
      <c r="E1" s="54"/>
    </row>
    <row r="2" spans="1:5" ht="15" customHeight="1">
      <c r="A2" s="28" t="s">
        <v>185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162</v>
      </c>
      <c r="C5" s="42">
        <v>18.58</v>
      </c>
      <c r="D5" s="42">
        <v>18.58</v>
      </c>
      <c r="E5" s="34"/>
    </row>
    <row r="6" spans="1:5" ht="27" customHeight="1">
      <c r="A6" s="32">
        <v>2011001</v>
      </c>
      <c r="B6" s="32" t="s">
        <v>164</v>
      </c>
      <c r="C6" s="42">
        <v>367.46</v>
      </c>
      <c r="D6" s="42">
        <v>367.46</v>
      </c>
      <c r="E6" s="34"/>
    </row>
    <row r="7" spans="1:5" ht="27" customHeight="1">
      <c r="A7" s="32">
        <v>2011002</v>
      </c>
      <c r="B7" s="32" t="s">
        <v>166</v>
      </c>
      <c r="C7" s="42">
        <v>2</v>
      </c>
      <c r="D7" s="42">
        <v>2</v>
      </c>
      <c r="E7" s="34"/>
    </row>
    <row r="8" spans="1:5" ht="27" customHeight="1">
      <c r="A8" s="32"/>
      <c r="B8" s="32"/>
      <c r="C8" s="42"/>
      <c r="D8" s="42"/>
      <c r="E8" s="34"/>
    </row>
    <row r="9" spans="1:5" ht="27" customHeight="1">
      <c r="A9" s="32"/>
      <c r="B9" s="32"/>
      <c r="C9" s="42"/>
      <c r="D9" s="42"/>
      <c r="E9" s="34"/>
    </row>
    <row r="10" spans="1:5" ht="27" customHeight="1">
      <c r="A10" s="32"/>
      <c r="B10" s="32"/>
      <c r="C10" s="42"/>
      <c r="D10" s="42"/>
      <c r="E10" s="34"/>
    </row>
    <row r="11" spans="1:5" ht="27" customHeight="1">
      <c r="A11" s="32"/>
      <c r="B11" s="32"/>
      <c r="C11" s="42"/>
      <c r="D11" s="42"/>
      <c r="E11" s="34"/>
    </row>
    <row r="12" spans="1:5" ht="27" customHeight="1">
      <c r="A12" s="32"/>
      <c r="B12" s="32"/>
      <c r="C12" s="42"/>
      <c r="D12" s="42"/>
      <c r="E12" s="34"/>
    </row>
    <row r="13" spans="1:5" ht="27" customHeight="1">
      <c r="A13" s="32"/>
      <c r="B13" s="32"/>
      <c r="C13" s="42"/>
      <c r="D13" s="42"/>
      <c r="E13" s="34"/>
    </row>
    <row r="14" spans="1:5" ht="27" customHeight="1">
      <c r="A14" s="32"/>
      <c r="B14" s="32"/>
      <c r="C14" s="42"/>
      <c r="D14" s="42"/>
      <c r="E14" s="34"/>
    </row>
    <row r="15" spans="1:5" ht="27" customHeight="1">
      <c r="A15" s="32"/>
      <c r="B15" s="32"/>
      <c r="C15" s="42"/>
      <c r="D15" s="42"/>
      <c r="E15" s="34"/>
    </row>
    <row r="16" spans="1:5" ht="27" customHeight="1">
      <c r="A16" s="32"/>
      <c r="B16" s="32"/>
      <c r="C16" s="42"/>
      <c r="D16" s="42"/>
      <c r="E16" s="34"/>
    </row>
    <row r="17" spans="1:5" ht="27" customHeight="1">
      <c r="A17" s="31"/>
      <c r="B17" s="31" t="s">
        <v>40</v>
      </c>
      <c r="C17" s="42">
        <f>SUM(C5:C16)</f>
        <v>388.03999999999996</v>
      </c>
      <c r="D17" s="42">
        <f>SUM(D5:D16)</f>
        <v>388.03999999999996</v>
      </c>
      <c r="E17" s="34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D10" sqref="D10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32</v>
      </c>
      <c r="B1" s="54"/>
      <c r="C1" s="54"/>
      <c r="D1" s="54"/>
      <c r="E1" s="54"/>
    </row>
    <row r="2" spans="1:5" ht="15" customHeight="1">
      <c r="A2" s="28" t="s">
        <v>186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162</v>
      </c>
      <c r="C5" s="42">
        <v>12.72</v>
      </c>
      <c r="D5" s="42">
        <v>12.72</v>
      </c>
      <c r="E5" s="34"/>
    </row>
    <row r="6" spans="1:5" ht="27" customHeight="1">
      <c r="A6" s="32">
        <v>2080109</v>
      </c>
      <c r="B6" s="32" t="s">
        <v>167</v>
      </c>
      <c r="C6" s="42">
        <v>159.58</v>
      </c>
      <c r="D6" s="42">
        <v>159.58</v>
      </c>
      <c r="E6" s="34"/>
    </row>
    <row r="7" spans="1:5" ht="27" customHeight="1">
      <c r="A7" s="32">
        <v>2089901</v>
      </c>
      <c r="B7" s="32" t="s">
        <v>168</v>
      </c>
      <c r="C7" s="42">
        <v>149.8</v>
      </c>
      <c r="D7" s="42">
        <v>149.8</v>
      </c>
      <c r="E7" s="34"/>
    </row>
    <row r="8" spans="1:5" ht="27" customHeight="1">
      <c r="A8" s="32"/>
      <c r="B8" s="32"/>
      <c r="C8" s="42"/>
      <c r="D8" s="42"/>
      <c r="E8" s="34"/>
    </row>
    <row r="9" spans="1:5" ht="27" customHeight="1">
      <c r="A9" s="32"/>
      <c r="B9" s="32"/>
      <c r="C9" s="42"/>
      <c r="D9" s="42"/>
      <c r="E9" s="34"/>
    </row>
    <row r="10" spans="1:5" ht="27" customHeight="1">
      <c r="A10" s="32"/>
      <c r="B10" s="32"/>
      <c r="C10" s="42"/>
      <c r="D10" s="42"/>
      <c r="E10" s="34"/>
    </row>
    <row r="11" spans="1:5" ht="27" customHeight="1">
      <c r="A11" s="32"/>
      <c r="B11" s="32"/>
      <c r="C11" s="42"/>
      <c r="D11" s="42"/>
      <c r="E11" s="34"/>
    </row>
    <row r="12" spans="1:5" ht="27" customHeight="1">
      <c r="A12" s="32"/>
      <c r="B12" s="32"/>
      <c r="C12" s="42"/>
      <c r="D12" s="42"/>
      <c r="E12" s="34"/>
    </row>
    <row r="13" spans="1:5" ht="27" customHeight="1">
      <c r="A13" s="31"/>
      <c r="B13" s="31" t="s">
        <v>40</v>
      </c>
      <c r="C13" s="42">
        <f>SUM(C5:C12)</f>
        <v>322.1</v>
      </c>
      <c r="D13" s="42">
        <f>SUM(D5:D12)</f>
        <v>322.1</v>
      </c>
      <c r="E13" s="34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32</v>
      </c>
      <c r="B1" s="54"/>
      <c r="C1" s="54"/>
      <c r="D1" s="54"/>
      <c r="E1" s="54"/>
    </row>
    <row r="2" spans="1:5" ht="15" customHeight="1">
      <c r="A2" s="28" t="s">
        <v>187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162</v>
      </c>
      <c r="C5" s="42">
        <v>8.73</v>
      </c>
      <c r="D5" s="42">
        <v>8.73</v>
      </c>
      <c r="E5" s="34"/>
    </row>
    <row r="6" spans="1:5" ht="27" customHeight="1">
      <c r="A6" s="32">
        <v>2080109</v>
      </c>
      <c r="B6" s="32" t="s">
        <v>167</v>
      </c>
      <c r="C6" s="42">
        <v>118.52</v>
      </c>
      <c r="D6" s="42">
        <v>118.52</v>
      </c>
      <c r="E6" s="34"/>
    </row>
    <row r="7" spans="1:5" ht="27" customHeight="1">
      <c r="A7" s="32">
        <v>2100501</v>
      </c>
      <c r="B7" s="32" t="s">
        <v>172</v>
      </c>
      <c r="C7" s="42">
        <v>1600</v>
      </c>
      <c r="D7" s="42">
        <v>1600</v>
      </c>
      <c r="E7" s="34"/>
    </row>
    <row r="8" spans="1:5" ht="27" customHeight="1">
      <c r="A8" s="32">
        <v>2100502</v>
      </c>
      <c r="B8" s="32" t="s">
        <v>169</v>
      </c>
      <c r="C8" s="42">
        <v>1721.38</v>
      </c>
      <c r="D8" s="42">
        <v>1721.38</v>
      </c>
      <c r="E8" s="34"/>
    </row>
    <row r="9" spans="1:5" ht="27" customHeight="1">
      <c r="A9" s="32">
        <v>2100508</v>
      </c>
      <c r="B9" s="32" t="s">
        <v>171</v>
      </c>
      <c r="C9" s="42">
        <v>354.96</v>
      </c>
      <c r="D9" s="42">
        <v>354.96</v>
      </c>
      <c r="E9" s="34"/>
    </row>
    <row r="10" spans="1:5" ht="27" customHeight="1">
      <c r="A10" s="32">
        <v>2100599</v>
      </c>
      <c r="B10" s="32" t="s">
        <v>170</v>
      </c>
      <c r="C10" s="42">
        <v>358.61</v>
      </c>
      <c r="D10" s="42">
        <v>358.61</v>
      </c>
      <c r="E10" s="34"/>
    </row>
    <row r="11" spans="1:5" ht="27" customHeight="1">
      <c r="A11" s="43"/>
      <c r="B11" s="43"/>
      <c r="C11" s="43"/>
      <c r="D11" s="43"/>
      <c r="E11" s="34"/>
    </row>
    <row r="12" spans="1:5" ht="27" customHeight="1">
      <c r="A12" s="43"/>
      <c r="B12" s="43"/>
      <c r="C12" s="43"/>
      <c r="D12" s="43"/>
      <c r="E12" s="34"/>
    </row>
    <row r="13" spans="1:5" ht="27" customHeight="1">
      <c r="A13" s="43"/>
      <c r="B13" s="43"/>
      <c r="C13" s="43"/>
      <c r="D13" s="43"/>
      <c r="E13" s="34"/>
    </row>
    <row r="14" spans="1:5" ht="27" customHeight="1">
      <c r="A14" s="31"/>
      <c r="B14" s="31" t="s">
        <v>40</v>
      </c>
      <c r="C14" s="42">
        <f>SUM(C5:C10)</f>
        <v>4162.2</v>
      </c>
      <c r="D14" s="42">
        <f>SUM(D5:D10)</f>
        <v>4162.2</v>
      </c>
      <c r="E14" s="34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8" sqref="D8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54" t="s">
        <v>32</v>
      </c>
      <c r="B1" s="54"/>
      <c r="C1" s="54"/>
      <c r="D1" s="54"/>
      <c r="E1" s="54"/>
    </row>
    <row r="2" spans="1:5" ht="15" customHeight="1">
      <c r="A2" s="28" t="s">
        <v>188</v>
      </c>
      <c r="B2" s="29"/>
      <c r="C2" s="29"/>
      <c r="D2" s="29"/>
      <c r="E2" s="30" t="s">
        <v>1</v>
      </c>
    </row>
    <row r="3" spans="1:5" ht="27" customHeight="1">
      <c r="A3" s="55" t="s">
        <v>33</v>
      </c>
      <c r="B3" s="55"/>
      <c r="C3" s="55" t="s">
        <v>34</v>
      </c>
      <c r="D3" s="55"/>
      <c r="E3" s="55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2210201</v>
      </c>
      <c r="B5" s="32" t="s">
        <v>162</v>
      </c>
      <c r="C5" s="42">
        <v>13.94</v>
      </c>
      <c r="D5" s="42">
        <v>13.94</v>
      </c>
      <c r="E5" s="34"/>
    </row>
    <row r="6" spans="1:5" ht="27" customHeight="1">
      <c r="A6" s="32">
        <v>2080106</v>
      </c>
      <c r="B6" s="32" t="s">
        <v>163</v>
      </c>
      <c r="C6" s="42">
        <v>149.11</v>
      </c>
      <c r="D6" s="42">
        <v>149.11</v>
      </c>
      <c r="E6" s="34"/>
    </row>
    <row r="7" spans="1:5" ht="27" customHeight="1">
      <c r="A7" s="32">
        <v>2080799</v>
      </c>
      <c r="B7" s="32" t="s">
        <v>165</v>
      </c>
      <c r="C7" s="42">
        <v>280</v>
      </c>
      <c r="D7" s="42">
        <v>280</v>
      </c>
      <c r="E7" s="34"/>
    </row>
    <row r="8" spans="1:5" ht="27" customHeight="1">
      <c r="A8" s="32"/>
      <c r="B8" s="32"/>
      <c r="C8" s="42"/>
      <c r="D8" s="42"/>
      <c r="E8" s="34"/>
    </row>
    <row r="9" spans="1:5" ht="27" customHeight="1">
      <c r="A9" s="32"/>
      <c r="B9" s="32"/>
      <c r="C9" s="42"/>
      <c r="D9" s="42"/>
      <c r="E9" s="34"/>
    </row>
    <row r="10" spans="1:5" ht="27" customHeight="1">
      <c r="A10" s="32"/>
      <c r="B10" s="32"/>
      <c r="C10" s="42"/>
      <c r="D10" s="42"/>
      <c r="E10" s="34"/>
    </row>
    <row r="11" spans="1:5" ht="27" customHeight="1">
      <c r="A11" s="32"/>
      <c r="B11" s="32"/>
      <c r="C11" s="42"/>
      <c r="D11" s="42"/>
      <c r="E11" s="34"/>
    </row>
    <row r="12" spans="1:5" ht="27" customHeight="1">
      <c r="A12" s="32"/>
      <c r="B12" s="32"/>
      <c r="C12" s="42"/>
      <c r="D12" s="42"/>
      <c r="E12" s="34"/>
    </row>
    <row r="13" spans="1:5" ht="27" customHeight="1">
      <c r="A13" s="32"/>
      <c r="B13" s="32"/>
      <c r="C13" s="42"/>
      <c r="D13" s="42"/>
      <c r="E13" s="34"/>
    </row>
    <row r="14" spans="1:5" ht="27" customHeight="1">
      <c r="A14" s="31"/>
      <c r="B14" s="31" t="s">
        <v>40</v>
      </c>
      <c r="C14" s="42">
        <f>SUM(C5:C13)</f>
        <v>443.05</v>
      </c>
      <c r="D14" s="42">
        <f>SUM(D5:D13)</f>
        <v>443.05</v>
      </c>
      <c r="E14" s="34"/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mergeCells count="3">
    <mergeCell ref="A1:E1"/>
    <mergeCell ref="A3:B3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2015-11-28T07:59:30Z</cp:lastPrinted>
  <dcterms:created xsi:type="dcterms:W3CDTF">2006-09-16T00:00:00Z</dcterms:created>
  <dcterms:modified xsi:type="dcterms:W3CDTF">2015-11-28T08:00:03Z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