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2" activeTab="5"/>
  </bookViews>
  <sheets>
    <sheet name="S420ZYXWVUTSRQ" sheetId="1" state="hidden" r:id="rId1"/>
    <sheet name="sZYXWVU" sheetId="2" state="hidden" r:id="rId2"/>
    <sheet name="附表1、单位收入预算表" sheetId="3" r:id="rId3"/>
    <sheet name="附表2、单位支出功能分类表" sheetId="4" r:id="rId4"/>
    <sheet name="附表3、基本支出经济分类表" sheetId="5" r:id="rId5"/>
    <sheet name="附表4、三公经费预算表" sheetId="6" r:id="rId6"/>
  </sheets>
  <definedNames>
    <definedName name="Counter" localSheetId="0">'S420ZYXWVUTSRQ'!$C$82</definedName>
  </definedNames>
  <calcPr fullCalcOnLoad="1"/>
</workbook>
</file>

<file path=xl/sharedStrings.xml><?xml version="1.0" encoding="utf-8"?>
<sst xmlns="http://schemas.openxmlformats.org/spreadsheetml/2006/main" count="316" uniqueCount="279">
  <si>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</si>
  <si>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</si>
  <si>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</si>
  <si>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</si>
  <si>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</si>
  <si>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</si>
  <si>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承德县扶贫办公室</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</si>
  <si>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</si>
  <si>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</si>
  <si>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</si>
  <si>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</si>
  <si>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</si>
  <si>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</si>
  <si>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</si>
  <si>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</si>
  <si>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</si>
  <si>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</si>
  <si>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</si>
  <si>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</si>
  <si>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</si>
  <si>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</si>
  <si>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</si>
  <si>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</si>
  <si>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</si>
  <si>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</si>
  <si>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</si>
  <si>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</si>
  <si>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</si>
  <si>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</si>
  <si>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</si>
  <si>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</si>
  <si>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</si>
  <si>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</si>
  <si>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</si>
  <si>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</si>
  <si>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</si>
  <si>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</si>
  <si>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</si>
  <si>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</si>
  <si>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</si>
  <si>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</si>
  <si>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</si>
  <si>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</si>
  <si>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</si>
  <si>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</si>
  <si>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</si>
  <si>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</si>
  <si>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</si>
  <si>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</si>
  <si>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</si>
  <si>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</si>
  <si>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</si>
  <si>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</si>
  <si>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</si>
  <si>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</si>
  <si>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</si>
  <si>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</si>
  <si>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</si>
  <si>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</si>
  <si>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</si>
  <si>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</si>
  <si>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</si>
  <si>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</si>
  <si>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</si>
  <si>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</si>
  <si>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</si>
  <si>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</si>
  <si>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</si>
  <si>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</si>
  <si>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</si>
  <si>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</si>
  <si>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</si>
  <si>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</si>
  <si>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</si>
  <si>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</si>
  <si>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</si>
  <si>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</si>
  <si>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</si>
  <si>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</si>
  <si>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</si>
  <si>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</si>
  <si>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</si>
  <si>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</si>
  <si>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</si>
  <si>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</si>
  <si>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</si>
  <si>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</si>
  <si>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</si>
  <si>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</si>
  <si>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</si>
  <si>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</si>
  <si>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</si>
  <si>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</si>
  <si>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</si>
  <si>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</si>
  <si>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</si>
  <si>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</si>
  <si>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</si>
  <si>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</si>
  <si>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</si>
  <si>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</si>
  <si>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</si>
  <si>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</si>
  <si>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</si>
  <si>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</si>
  <si>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</si>
  <si>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</si>
  <si>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</si>
  <si>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</si>
  <si>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</si>
  <si>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</si>
  <si>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</si>
  <si>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</si>
  <si>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</si>
  <si>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</si>
  <si>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</si>
  <si>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</si>
  <si>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</si>
  <si>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</si>
  <si>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</si>
  <si>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</si>
  <si>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</si>
  <si>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</si>
  <si>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r>
      <rPr>
        <sz val="11"/>
        <color indexed="8"/>
        <rFont val="方正仿宋_GBK"/>
        <family val="0"/>
      </rPr>
      <t>单位：万元</t>
    </r>
  </si>
  <si>
    <r>
      <rPr>
        <sz val="11"/>
        <rFont val="方正仿宋_GBK"/>
        <family val="0"/>
      </rPr>
      <t>一般公共预算拨款</t>
    </r>
  </si>
  <si>
    <r>
      <rPr>
        <sz val="11"/>
        <rFont val="方正仿宋_GBK"/>
        <family val="0"/>
      </rPr>
      <t>基金预算拨款</t>
    </r>
  </si>
  <si>
    <r>
      <rPr>
        <sz val="11"/>
        <rFont val="方正仿宋_GBK"/>
        <family val="0"/>
      </rPr>
      <t>国有资本经营预算拨款</t>
    </r>
  </si>
  <si>
    <r>
      <rPr>
        <sz val="11"/>
        <rFont val="方正仿宋_GBK"/>
        <family val="0"/>
      </rPr>
      <t>财政专户核拨</t>
    </r>
  </si>
  <si>
    <r>
      <rPr>
        <sz val="11"/>
        <rFont val="方正仿宋_GBK"/>
        <family val="0"/>
      </rPr>
      <t>其他来源收入</t>
    </r>
  </si>
  <si>
    <r>
      <rPr>
        <sz val="10"/>
        <color indexed="8"/>
        <rFont val="宋体"/>
        <family val="0"/>
      </rPr>
      <t>公开</t>
    </r>
    <r>
      <rPr>
        <sz val="10"/>
        <color indexed="8"/>
        <rFont val="Times New Roman"/>
        <family val="1"/>
      </rPr>
      <t>02</t>
    </r>
    <r>
      <rPr>
        <sz val="10"/>
        <color indexed="8"/>
        <rFont val="宋体"/>
        <family val="0"/>
      </rPr>
      <t>表</t>
    </r>
  </si>
  <si>
    <r>
      <rPr>
        <sz val="10"/>
        <color indexed="8"/>
        <rFont val="宋体"/>
        <family val="0"/>
      </rPr>
      <t>公开</t>
    </r>
    <r>
      <rPr>
        <sz val="10"/>
        <color indexed="8"/>
        <rFont val="Times New Roman"/>
        <family val="1"/>
      </rPr>
      <t>02</t>
    </r>
    <r>
      <rPr>
        <sz val="10"/>
        <color indexed="8"/>
        <rFont val="宋体"/>
        <family val="0"/>
      </rPr>
      <t>表</t>
    </r>
  </si>
  <si>
    <t>收入项目</t>
  </si>
  <si>
    <t>科目名称</t>
  </si>
  <si>
    <t>功能分类科目编码</t>
  </si>
  <si>
    <t>经济分类科目编码</t>
  </si>
  <si>
    <t>合计</t>
  </si>
  <si>
    <t>一般公共预算拨款</t>
  </si>
  <si>
    <t>合计</t>
  </si>
  <si>
    <t>其他来源收入</t>
  </si>
  <si>
    <t>财政专户核拨</t>
  </si>
  <si>
    <t>政府性基金拨款</t>
  </si>
  <si>
    <t>资金来源</t>
  </si>
  <si>
    <t>合计</t>
  </si>
  <si>
    <t>一、基本支出小计</t>
  </si>
  <si>
    <t>二、项目支出小计</t>
  </si>
  <si>
    <t>合计</t>
  </si>
  <si>
    <t>一、因公出国（境）费</t>
  </si>
  <si>
    <t>二、公务用车购置及运维费</t>
  </si>
  <si>
    <t xml:space="preserve">    其中：公务用车购置费</t>
  </si>
  <si>
    <t>三、公务接待费</t>
  </si>
  <si>
    <t>支出内容</t>
  </si>
  <si>
    <r>
      <rPr>
        <sz val="12"/>
        <rFont val="黑体"/>
        <family val="3"/>
      </rPr>
      <t>附</t>
    </r>
    <r>
      <rPr>
        <sz val="12"/>
        <rFont val="Times New Roman"/>
        <family val="1"/>
      </rPr>
      <t>1</t>
    </r>
  </si>
  <si>
    <r>
      <rPr>
        <sz val="12"/>
        <rFont val="黑体"/>
        <family val="3"/>
      </rPr>
      <t>附表</t>
    </r>
    <r>
      <rPr>
        <sz val="12"/>
        <rFont val="Times New Roman"/>
        <family val="1"/>
      </rPr>
      <t>2</t>
    </r>
  </si>
  <si>
    <r>
      <rPr>
        <sz val="10"/>
        <color indexed="8"/>
        <rFont val="宋体"/>
        <family val="0"/>
      </rPr>
      <t>公开</t>
    </r>
    <r>
      <rPr>
        <sz val="10"/>
        <color indexed="8"/>
        <rFont val="Times New Roman"/>
        <family val="1"/>
      </rPr>
      <t>02</t>
    </r>
    <r>
      <rPr>
        <sz val="10"/>
        <color indexed="8"/>
        <rFont val="宋体"/>
        <family val="0"/>
      </rPr>
      <t>表</t>
    </r>
  </si>
  <si>
    <r>
      <rPr>
        <sz val="10"/>
        <color indexed="8"/>
        <rFont val="宋体"/>
        <family val="0"/>
      </rPr>
      <t>公开</t>
    </r>
    <r>
      <rPr>
        <sz val="10"/>
        <color indexed="8"/>
        <rFont val="Times New Roman"/>
        <family val="1"/>
      </rPr>
      <t>01</t>
    </r>
    <r>
      <rPr>
        <sz val="10"/>
        <color indexed="8"/>
        <rFont val="宋体"/>
        <family val="0"/>
      </rPr>
      <t>表</t>
    </r>
  </si>
  <si>
    <r>
      <rPr>
        <sz val="11"/>
        <rFont val="方正书宋_GBK"/>
        <family val="0"/>
      </rPr>
      <t>预算数</t>
    </r>
  </si>
  <si>
    <r>
      <rPr>
        <sz val="12"/>
        <rFont val="黑体"/>
        <family val="3"/>
      </rPr>
      <t>附表</t>
    </r>
    <r>
      <rPr>
        <sz val="12"/>
        <rFont val="Times New Roman"/>
        <family val="1"/>
      </rPr>
      <t>3</t>
    </r>
  </si>
  <si>
    <r>
      <rPr>
        <sz val="12"/>
        <rFont val="黑体"/>
        <family val="3"/>
      </rPr>
      <t>附表</t>
    </r>
    <r>
      <rPr>
        <sz val="12"/>
        <rFont val="Times New Roman"/>
        <family val="1"/>
      </rPr>
      <t>4</t>
    </r>
  </si>
  <si>
    <t xml:space="preserve">          公务用车运行维护费</t>
  </si>
  <si>
    <t>承德县单位预算收入表</t>
  </si>
  <si>
    <t>承德县单位预算支出功能分类表</t>
  </si>
  <si>
    <t>承德县单位预算基本支出经济分类表</t>
  </si>
  <si>
    <r>
      <rPr>
        <sz val="18"/>
        <color indexed="8"/>
        <rFont val="方正小标宋_GBK"/>
        <family val="0"/>
      </rPr>
      <t>承德县单位预算</t>
    </r>
    <r>
      <rPr>
        <sz val="18"/>
        <color indexed="8"/>
        <rFont val="Times New Roman"/>
        <family val="1"/>
      </rPr>
      <t>“</t>
    </r>
    <r>
      <rPr>
        <sz val="18"/>
        <color indexed="8"/>
        <rFont val="方正小标宋_GBK"/>
        <family val="0"/>
      </rPr>
      <t>三公</t>
    </r>
    <r>
      <rPr>
        <sz val="18"/>
        <color indexed="8"/>
        <rFont val="Times New Roman"/>
        <family val="1"/>
      </rPr>
      <t>”</t>
    </r>
    <r>
      <rPr>
        <sz val="18"/>
        <color indexed="8"/>
        <rFont val="方正小标宋_GBK"/>
        <family val="0"/>
      </rPr>
      <t>经费预算表</t>
    </r>
  </si>
  <si>
    <t>人员经费</t>
  </si>
  <si>
    <t>日常公用经费</t>
  </si>
  <si>
    <t>扶贫产业项目管理</t>
  </si>
  <si>
    <t>社会扶贫管理</t>
  </si>
  <si>
    <t>2130501</t>
  </si>
  <si>
    <t>中央彩票公益金项目管理</t>
  </si>
  <si>
    <t>2130599</t>
  </si>
  <si>
    <t>财政扶贫资金2批项目</t>
  </si>
  <si>
    <t>财政扶贫资金1批项目</t>
  </si>
  <si>
    <t>1、基本工资</t>
  </si>
  <si>
    <t>津贴补贴</t>
  </si>
  <si>
    <t>3、年终一次性奖励</t>
  </si>
  <si>
    <t>（1）基础绩效工资</t>
  </si>
  <si>
    <t>（2）奖励绩效工资</t>
  </si>
  <si>
    <t>（1）退休金</t>
  </si>
  <si>
    <t>5、遗属补助</t>
  </si>
  <si>
    <t>11、住房公积金</t>
  </si>
  <si>
    <t xml:space="preserve">    1）在职住宅取暖费</t>
  </si>
  <si>
    <t xml:space="preserve">    3）退休住宅取暖费</t>
  </si>
  <si>
    <t>（1）办公费</t>
  </si>
  <si>
    <t>（3）水费</t>
  </si>
  <si>
    <t>（4）电费</t>
  </si>
  <si>
    <t>（5）邮电费</t>
  </si>
  <si>
    <t>（6）办公取暖费</t>
  </si>
  <si>
    <t>（8）差旅费</t>
  </si>
  <si>
    <t>（13）公务用车运行维护费</t>
  </si>
  <si>
    <t xml:space="preserve">   5）退休干部公用经费</t>
  </si>
  <si>
    <t>（2）公务接待费</t>
  </si>
  <si>
    <t>（3）工会经费</t>
  </si>
  <si>
    <t>（4）福利费</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</si>
  <si>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</si>
  <si>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</si>
  <si>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</si>
  <si>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</si>
  <si>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</si>
  <si>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</si>
  <si>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</si>
  <si>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</si>
  <si>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</si>
  <si>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</si>
  <si>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</si>
  <si>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</si>
  <si>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</si>
  <si>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</si>
  <si>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</si>
  <si>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</si>
  <si>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</si>
  <si>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</si>
  <si>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</si>
  <si>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</si>
  <si>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</si>
  <si>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</si>
  <si>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</si>
  <si>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</si>
  <si>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</si>
  <si>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</si>
  <si>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</si>
  <si>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</si>
  <si>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</si>
  <si>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</si>
  <si>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</si>
  <si>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</si>
  <si>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</si>
  <si>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</si>
  <si>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</si>
  <si>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</si>
  <si>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</si>
  <si>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</si>
  <si>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</si>
  <si>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</si>
  <si>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</si>
  <si>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</si>
  <si>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</si>
  <si>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</si>
  <si>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</si>
  <si>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</si>
  <si>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</si>
  <si>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</si>
  <si>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</si>
  <si>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</si>
  <si>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</si>
  <si>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</si>
  <si>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</si>
  <si>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</si>
  <si>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</si>
  <si>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</si>
  <si>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</si>
  <si>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</si>
  <si>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</si>
  <si>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</si>
  <si>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</si>
  <si>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</si>
  <si>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</si>
  <si>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</si>
  <si>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</si>
  <si>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</si>
  <si>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</si>
  <si>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</si>
  <si>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</si>
  <si>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</si>
  <si>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</si>
  <si>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单位:承德县扶贫办公室</t>
  </si>
  <si>
    <t>单位：承德县扶贫办公室</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</si>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</sst>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_ * #,##0.000_ ;_ * \-#,##0.000_ ;_ * &quot;-&quot;??_ ;_ @_ "/>
    <numFmt numFmtId="187" formatCode="_ * #,##0.0000_ ;_ * \-#,##0.0000_ ;_ * &quot;-&quot;??_ ;_ @_ "/>
    <numFmt numFmtId="188" formatCode="#,##0.0000_ "/>
    <numFmt numFmtId="189" formatCode="#,##0.000_ "/>
    <numFmt numFmtId="190" formatCode="000000"/>
    <numFmt numFmtId="191" formatCode="&quot;是&quot;;&quot;是&quot;;&quot;否&quot;"/>
    <numFmt numFmtId="192" formatCode="&quot;真&quot;;&quot;真&quot;;&quot;假&quot;"/>
    <numFmt numFmtId="193" formatCode="&quot;开&quot;;&quot;开&quot;;&quot;关&quot;"/>
  </numFmts>
  <fonts count="56">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b/>
      <sz val="11"/>
      <name val="方正书宋_GBK"/>
      <family val="0"/>
    </font>
    <font>
      <sz val="11"/>
      <name val="方正仿宋_GBK"/>
      <family val="0"/>
    </font>
    <font>
      <b/>
      <sz val="11"/>
      <name val="方正仿宋_GBK"/>
      <family val="0"/>
    </font>
    <font>
      <sz val="11"/>
      <color indexed="8"/>
      <name val="方正仿宋_GBK"/>
      <family val="0"/>
    </font>
    <font>
      <sz val="12"/>
      <name val="Times New Roman"/>
      <family val="1"/>
    </font>
    <font>
      <sz val="16"/>
      <name val="Times New Roman"/>
      <family val="1"/>
    </font>
    <font>
      <sz val="10"/>
      <color indexed="8"/>
      <name val="Times New Roman"/>
      <family val="1"/>
    </font>
    <font>
      <sz val="11"/>
      <color indexed="8"/>
      <name val="Times New Roman"/>
      <family val="1"/>
    </font>
    <font>
      <sz val="11"/>
      <name val="Times New Roman"/>
      <family val="1"/>
    </font>
    <font>
      <sz val="10"/>
      <name val="Times New Roman"/>
      <family val="1"/>
    </font>
    <font>
      <sz val="18"/>
      <color indexed="8"/>
      <name val="Times New Roman"/>
      <family val="1"/>
    </font>
    <font>
      <sz val="18"/>
      <color indexed="8"/>
      <name val="方正小标宋_GBK"/>
      <family val="0"/>
    </font>
    <font>
      <b/>
      <sz val="12"/>
      <name val="方正书宋_GBK"/>
      <family val="0"/>
    </font>
    <font>
      <sz val="11"/>
      <name val="方正书宋_GBK"/>
      <family val="0"/>
    </font>
    <font>
      <sz val="10.5"/>
      <name val="方正书宋_GBK"/>
      <family val="0"/>
    </font>
    <font>
      <sz val="10"/>
      <name val="Helv"/>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7" fillId="0" borderId="0">
      <alignment/>
      <protection/>
    </xf>
    <xf numFmtId="0" fontId="1" fillId="34" borderId="9" applyNumberFormat="0" applyFont="0" applyAlignment="0" applyProtection="0"/>
  </cellStyleXfs>
  <cellXfs count="99">
    <xf numFmtId="0" fontId="0" fillId="0" borderId="0" xfId="0" applyAlignment="1">
      <alignment/>
    </xf>
    <xf numFmtId="0" fontId="20" fillId="0" borderId="0" xfId="52" applyFont="1" applyFill="1" applyAlignment="1">
      <alignment horizontal="center" vertical="center"/>
      <protection/>
    </xf>
    <xf numFmtId="0" fontId="13" fillId="0" borderId="0" xfId="52" applyFont="1" applyAlignment="1">
      <alignment horizontal="left" vertical="center"/>
      <protection/>
    </xf>
    <xf numFmtId="0" fontId="13" fillId="0" borderId="0" xfId="52" applyFont="1" applyAlignment="1">
      <alignment horizontal="right" vertical="center"/>
      <protection/>
    </xf>
    <xf numFmtId="0" fontId="13" fillId="0" borderId="0" xfId="52" applyFont="1" applyBorder="1" applyAlignment="1">
      <alignment horizontal="right" vertical="center"/>
      <protection/>
    </xf>
    <xf numFmtId="0" fontId="14" fillId="0" borderId="0" xfId="52" applyFont="1" applyBorder="1" applyAlignment="1">
      <alignment horizontal="right" vertical="center"/>
      <protection/>
    </xf>
    <xf numFmtId="0" fontId="14" fillId="0" borderId="0" xfId="52" applyFont="1" applyAlignment="1">
      <alignment horizontal="right" vertical="center"/>
      <protection/>
    </xf>
    <xf numFmtId="0" fontId="13" fillId="35" borderId="0" xfId="52" applyFont="1" applyFill="1" applyAlignment="1">
      <alignment horizontal="center" vertical="center"/>
      <protection/>
    </xf>
    <xf numFmtId="0" fontId="15" fillId="35" borderId="0" xfId="52" applyFont="1" applyFill="1" applyAlignment="1">
      <alignment horizontal="right" vertical="center"/>
      <protection/>
    </xf>
    <xf numFmtId="0" fontId="16" fillId="35" borderId="0" xfId="52" applyFont="1" applyFill="1" applyAlignment="1">
      <alignment horizontal="righ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184" fontId="17" fillId="0" borderId="10" xfId="52" applyNumberFormat="1" applyFont="1" applyFill="1" applyBorder="1" applyAlignment="1" quotePrefix="1">
      <alignment horizontal="left" vertical="center"/>
      <protection/>
    </xf>
    <xf numFmtId="184" fontId="17" fillId="0" borderId="10" xfId="52" applyNumberFormat="1" applyFont="1" applyFill="1" applyBorder="1" applyAlignment="1">
      <alignment horizontal="right" vertical="center"/>
      <protection/>
    </xf>
    <xf numFmtId="184" fontId="17" fillId="35" borderId="10" xfId="52" applyNumberFormat="1" applyFont="1" applyFill="1" applyBorder="1" applyAlignment="1">
      <alignment horizontal="left" vertical="center"/>
      <protection/>
    </xf>
    <xf numFmtId="184" fontId="17" fillId="35" borderId="10" xfId="52" applyNumberFormat="1" applyFont="1" applyFill="1" applyBorder="1" applyAlignment="1" quotePrefix="1">
      <alignment horizontal="left" vertical="center"/>
      <protection/>
    </xf>
    <xf numFmtId="184" fontId="17" fillId="0" borderId="10" xfId="52" applyNumberFormat="1" applyFont="1" applyFill="1" applyBorder="1" applyAlignment="1">
      <alignment horizontal="center" vertical="center"/>
      <protection/>
    </xf>
    <xf numFmtId="0" fontId="13" fillId="0" borderId="0" xfId="52" applyFont="1" applyAlignment="1">
      <alignment horizontal="center" vertical="center"/>
      <protection/>
    </xf>
    <xf numFmtId="0" fontId="14" fillId="0" borderId="0" xfId="0" applyFont="1" applyAlignment="1">
      <alignment horizontal="right" vertical="center"/>
    </xf>
    <xf numFmtId="0" fontId="13" fillId="35" borderId="0" xfId="0" applyFont="1" applyFill="1" applyAlignment="1">
      <alignment horizontal="right" vertical="center"/>
    </xf>
    <xf numFmtId="0" fontId="13" fillId="0" borderId="0" xfId="0" applyFont="1" applyAlignment="1">
      <alignment horizontal="right" vertical="center"/>
    </xf>
    <xf numFmtId="0" fontId="16" fillId="35" borderId="0" xfId="0" applyFont="1" applyFill="1" applyAlignment="1">
      <alignment horizontal="center" vertical="center"/>
    </xf>
    <xf numFmtId="0" fontId="17" fillId="35" borderId="0" xfId="0" applyFont="1" applyFill="1" applyAlignment="1">
      <alignment horizontal="right" vertical="center"/>
    </xf>
    <xf numFmtId="184" fontId="17" fillId="35" borderId="10" xfId="0" applyNumberFormat="1" applyFont="1" applyFill="1" applyBorder="1" applyAlignment="1">
      <alignment horizontal="left" vertical="center" wrapText="1"/>
    </xf>
    <xf numFmtId="184" fontId="17" fillId="0" borderId="10" xfId="0" applyNumberFormat="1" applyFont="1" applyFill="1" applyBorder="1" applyAlignment="1">
      <alignment horizontal="right" vertical="center" wrapText="1"/>
    </xf>
    <xf numFmtId="0" fontId="13" fillId="0" borderId="0" xfId="0" applyFont="1" applyBorder="1" applyAlignment="1">
      <alignment horizontal="right" vertical="center"/>
    </xf>
    <xf numFmtId="0" fontId="13" fillId="0" borderId="0" xfId="0" applyFont="1" applyAlignment="1">
      <alignment vertical="center"/>
    </xf>
    <xf numFmtId="0" fontId="17" fillId="0" borderId="0" xfId="0" applyFont="1" applyAlignment="1">
      <alignment horizontal="right" vertical="center"/>
    </xf>
    <xf numFmtId="184" fontId="17" fillId="0" borderId="10" xfId="0" applyNumberFormat="1" applyFont="1" applyFill="1" applyBorder="1" applyAlignment="1">
      <alignment horizontal="left" vertical="center" wrapText="1"/>
    </xf>
    <xf numFmtId="184" fontId="9" fillId="0" borderId="1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17" fillId="0" borderId="10" xfId="0" applyFont="1" applyBorder="1" applyAlignment="1">
      <alignment horizontal="right" vertical="center"/>
    </xf>
    <xf numFmtId="184" fontId="22" fillId="0" borderId="10" xfId="0" applyNumberFormat="1" applyFont="1" applyFill="1" applyBorder="1" applyAlignment="1">
      <alignment horizontal="left" vertical="center" wrapText="1"/>
    </xf>
    <xf numFmtId="0" fontId="21" fillId="0" borderId="10" xfId="0" applyFont="1" applyBorder="1" applyAlignment="1">
      <alignment horizontal="right" vertical="center"/>
    </xf>
    <xf numFmtId="185" fontId="17" fillId="0" borderId="10" xfId="67" applyNumberFormat="1" applyFont="1" applyFill="1" applyBorder="1" applyAlignment="1">
      <alignment horizontal="right" vertic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184" fontId="22" fillId="0" borderId="10" xfId="0" applyNumberFormat="1" applyFont="1" applyFill="1" applyBorder="1" applyAlignment="1">
      <alignment horizontal="center" vertical="center" wrapText="1"/>
    </xf>
    <xf numFmtId="0" fontId="22" fillId="0" borderId="0" xfId="0" applyFont="1" applyBorder="1" applyAlignment="1">
      <alignment horizontal="center" vertical="center"/>
    </xf>
    <xf numFmtId="0" fontId="22" fillId="0" borderId="0" xfId="0" applyFont="1" applyAlignment="1">
      <alignment horizontal="center" vertical="center"/>
    </xf>
    <xf numFmtId="185" fontId="22" fillId="0" borderId="10" xfId="67" applyNumberFormat="1" applyFont="1" applyFill="1" applyBorder="1" applyAlignment="1">
      <alignment horizontal="right" vertical="center" wrapText="1"/>
    </xf>
    <xf numFmtId="0" fontId="22" fillId="0" borderId="0" xfId="0" applyFont="1" applyBorder="1" applyAlignment="1">
      <alignment horizontal="right" vertical="center"/>
    </xf>
    <xf numFmtId="0" fontId="22" fillId="0" borderId="0" xfId="0" applyFont="1" applyAlignment="1">
      <alignment horizontal="right" vertical="center"/>
    </xf>
    <xf numFmtId="184" fontId="10" fillId="35" borderId="10" xfId="0" applyNumberFormat="1" applyFont="1" applyFill="1" applyBorder="1" applyAlignment="1" quotePrefix="1">
      <alignment vertical="center" wrapText="1"/>
    </xf>
    <xf numFmtId="184" fontId="22" fillId="35" borderId="10" xfId="0" applyNumberFormat="1" applyFont="1" applyFill="1" applyBorder="1" applyAlignment="1" quotePrefix="1">
      <alignment horizontal="center" vertical="center" wrapText="1"/>
    </xf>
    <xf numFmtId="184" fontId="10" fillId="35" borderId="10" xfId="0" applyNumberFormat="1" applyFont="1" applyFill="1" applyBorder="1" applyAlignment="1" quotePrefix="1">
      <alignment horizontal="center" vertical="center" wrapText="1"/>
    </xf>
    <xf numFmtId="184" fontId="10" fillId="0" borderId="10" xfId="0" applyNumberFormat="1" applyFont="1" applyFill="1" applyBorder="1" applyAlignment="1">
      <alignment horizontal="left" vertical="center" wrapText="1"/>
    </xf>
    <xf numFmtId="184" fontId="22" fillId="35" borderId="10" xfId="52" applyNumberFormat="1" applyFont="1" applyFill="1" applyBorder="1" applyAlignment="1" quotePrefix="1">
      <alignment horizontal="center" vertical="center"/>
      <protection/>
    </xf>
    <xf numFmtId="184" fontId="17" fillId="35" borderId="10" xfId="52" applyNumberFormat="1" applyFont="1" applyFill="1" applyBorder="1" applyAlignment="1">
      <alignment horizontal="center" vertical="center"/>
      <protection/>
    </xf>
    <xf numFmtId="184" fontId="10" fillId="35" borderId="10" xfId="52" applyNumberFormat="1" applyFont="1" applyFill="1" applyBorder="1" applyAlignment="1" quotePrefix="1">
      <alignment horizontal="center" vertical="center"/>
      <protection/>
    </xf>
    <xf numFmtId="0" fontId="12" fillId="35" borderId="0" xfId="52" applyFont="1" applyFill="1" applyAlignment="1">
      <alignment horizontal="left" vertical="center"/>
      <protection/>
    </xf>
    <xf numFmtId="0" fontId="23" fillId="0" borderId="10" xfId="0" applyFont="1" applyBorder="1" applyAlignment="1">
      <alignment/>
    </xf>
    <xf numFmtId="49" fontId="10" fillId="35" borderId="10" xfId="0" applyNumberFormat="1" applyFont="1" applyFill="1" applyBorder="1" applyAlignment="1" quotePrefix="1">
      <alignment vertical="center" wrapText="1"/>
    </xf>
    <xf numFmtId="184" fontId="10" fillId="35" borderId="10" xfId="0" applyNumberFormat="1" applyFont="1" applyFill="1" applyBorder="1" applyAlignment="1">
      <alignment vertical="center" wrapText="1"/>
    </xf>
    <xf numFmtId="49" fontId="17" fillId="35" borderId="10" xfId="0" applyNumberFormat="1" applyFont="1" applyFill="1" applyBorder="1" applyAlignment="1">
      <alignment horizontal="left" vertical="center" wrapText="1"/>
    </xf>
    <xf numFmtId="0" fontId="23" fillId="0" borderId="11" xfId="0" applyFont="1" applyBorder="1" applyAlignment="1">
      <alignment horizontal="center" wrapText="1"/>
    </xf>
    <xf numFmtId="0" fontId="23" fillId="0" borderId="12" xfId="0" applyFont="1" applyBorder="1" applyAlignment="1">
      <alignment horizontal="left" wrapText="1"/>
    </xf>
    <xf numFmtId="0" fontId="23" fillId="0" borderId="12" xfId="0" applyFont="1" applyBorder="1" applyAlignment="1">
      <alignment horizontal="right" wrapText="1"/>
    </xf>
    <xf numFmtId="0" fontId="23" fillId="0" borderId="13" xfId="0" applyFont="1" applyBorder="1" applyAlignment="1">
      <alignment horizontal="center" wrapText="1"/>
    </xf>
    <xf numFmtId="0" fontId="23" fillId="0" borderId="14" xfId="0" applyFont="1" applyBorder="1" applyAlignment="1">
      <alignment horizontal="left" wrapText="1"/>
    </xf>
    <xf numFmtId="0" fontId="23" fillId="0" borderId="14" xfId="0" applyFont="1" applyBorder="1" applyAlignment="1">
      <alignment horizontal="right" wrapText="1"/>
    </xf>
    <xf numFmtId="49" fontId="17" fillId="35" borderId="10" xfId="0" applyNumberFormat="1" applyFont="1" applyFill="1" applyBorder="1" applyAlignment="1">
      <alignment horizontal="center" vertical="center" wrapText="1"/>
    </xf>
    <xf numFmtId="0" fontId="23" fillId="0" borderId="11" xfId="0" applyFont="1" applyBorder="1" applyAlignment="1">
      <alignment horizontal="left" wrapText="1"/>
    </xf>
    <xf numFmtId="0" fontId="23" fillId="0" borderId="15" xfId="0" applyFont="1" applyBorder="1" applyAlignment="1">
      <alignment horizontal="center" wrapText="1"/>
    </xf>
    <xf numFmtId="0" fontId="23" fillId="0" borderId="16" xfId="0" applyFont="1" applyBorder="1" applyAlignment="1">
      <alignment horizontal="left" wrapText="1"/>
    </xf>
    <xf numFmtId="0" fontId="23" fillId="0" borderId="16" xfId="0" applyFont="1" applyBorder="1" applyAlignment="1">
      <alignment horizontal="right" wrapText="1"/>
    </xf>
    <xf numFmtId="0" fontId="24" fillId="0" borderId="0" xfId="78" applyFont="1">
      <alignment/>
      <protection/>
    </xf>
    <xf numFmtId="49" fontId="0" fillId="0" borderId="0" xfId="0" applyNumberFormat="1" applyAlignment="1">
      <alignment/>
    </xf>
    <xf numFmtId="49" fontId="13" fillId="0" borderId="0" xfId="0" applyNumberFormat="1" applyFont="1" applyAlignment="1">
      <alignment/>
    </xf>
    <xf numFmtId="0" fontId="23" fillId="0" borderId="10" xfId="0" applyFont="1" applyBorder="1" applyAlignment="1">
      <alignment horizontal="left"/>
    </xf>
    <xf numFmtId="185" fontId="22" fillId="0" borderId="17" xfId="67" applyNumberFormat="1" applyFont="1" applyFill="1" applyBorder="1" applyAlignment="1">
      <alignment horizontal="right" vertical="center" wrapText="1"/>
    </xf>
    <xf numFmtId="185" fontId="22" fillId="0" borderId="18" xfId="67" applyNumberFormat="1" applyFont="1" applyFill="1" applyBorder="1" applyAlignment="1">
      <alignment horizontal="right" vertical="center" wrapText="1"/>
    </xf>
    <xf numFmtId="185" fontId="22" fillId="0" borderId="19" xfId="67" applyNumberFormat="1" applyFont="1" applyFill="1" applyBorder="1" applyAlignment="1">
      <alignment horizontal="right" vertical="center" wrapText="1"/>
    </xf>
    <xf numFmtId="0" fontId="23" fillId="0" borderId="10" xfId="0" applyFont="1" applyBorder="1" applyAlignment="1">
      <alignment horizontal="right" wrapText="1"/>
    </xf>
    <xf numFmtId="0" fontId="19" fillId="0" borderId="0" xfId="52" applyFont="1" applyFill="1" applyAlignment="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0" fillId="0" borderId="0" xfId="0" applyFont="1" applyFill="1" applyAlignment="1">
      <alignment horizontal="center" vertical="center"/>
    </xf>
    <xf numFmtId="0" fontId="19" fillId="0" borderId="0" xfId="0" applyFont="1" applyFill="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184" fontId="22" fillId="35" borderId="17" xfId="0" applyNumberFormat="1" applyFont="1" applyFill="1" applyBorder="1" applyAlignment="1" quotePrefix="1">
      <alignment horizontal="center" vertical="center" wrapText="1"/>
    </xf>
    <xf numFmtId="184" fontId="22" fillId="35" borderId="20" xfId="0" applyNumberFormat="1" applyFont="1" applyFill="1" applyBorder="1" applyAlignment="1" quotePrefix="1">
      <alignment horizontal="center" vertical="center" wrapText="1"/>
    </xf>
    <xf numFmtId="184" fontId="22" fillId="35" borderId="18" xfId="0" applyNumberFormat="1" applyFont="1" applyFill="1" applyBorder="1" applyAlignment="1" quotePrefix="1">
      <alignment horizontal="center" vertical="center" wrapText="1"/>
    </xf>
    <xf numFmtId="184" fontId="22" fillId="35" borderId="21" xfId="0" applyNumberFormat="1" applyFont="1" applyFill="1" applyBorder="1" applyAlignment="1" quotePrefix="1">
      <alignment horizontal="center" vertical="center" wrapText="1"/>
    </xf>
    <xf numFmtId="184" fontId="22" fillId="35" borderId="19" xfId="0" applyNumberFormat="1" applyFont="1" applyFill="1" applyBorder="1" applyAlignment="1" quotePrefix="1">
      <alignment horizontal="center" vertical="center" wrapText="1"/>
    </xf>
    <xf numFmtId="184" fontId="10" fillId="0" borderId="17" xfId="0" applyNumberFormat="1" applyFont="1" applyFill="1" applyBorder="1" applyAlignment="1">
      <alignment horizontal="center" vertical="center" wrapText="1"/>
    </xf>
    <xf numFmtId="184" fontId="10" fillId="0" borderId="18" xfId="0" applyNumberFormat="1" applyFont="1" applyFill="1" applyBorder="1" applyAlignment="1">
      <alignment horizontal="center" vertical="center" wrapText="1"/>
    </xf>
    <xf numFmtId="184" fontId="10" fillId="35" borderId="17" xfId="0" applyNumberFormat="1" applyFont="1" applyFill="1" applyBorder="1" applyAlignment="1" quotePrefix="1">
      <alignment horizontal="left" vertical="center" wrapText="1"/>
    </xf>
    <xf numFmtId="184" fontId="10" fillId="35" borderId="18" xfId="0" applyNumberFormat="1" applyFont="1" applyFill="1" applyBorder="1" applyAlignment="1" quotePrefix="1">
      <alignment horizontal="left" vertical="center" wrapText="1"/>
    </xf>
    <xf numFmtId="184" fontId="11" fillId="0" borderId="17" xfId="0" applyNumberFormat="1" applyFont="1" applyFill="1" applyBorder="1" applyAlignment="1">
      <alignment horizontal="center" vertical="center" wrapText="1"/>
    </xf>
    <xf numFmtId="184" fontId="11" fillId="0" borderId="18" xfId="0" applyNumberFormat="1" applyFont="1" applyFill="1" applyBorder="1" applyAlignment="1">
      <alignment horizontal="center" vertical="center" wrapText="1"/>
    </xf>
    <xf numFmtId="184" fontId="9" fillId="35" borderId="10" xfId="0" applyNumberFormat="1" applyFont="1" applyFill="1" applyBorder="1" applyAlignment="1" quotePrefix="1">
      <alignment horizontal="center" vertical="center" wrapText="1"/>
    </xf>
    <xf numFmtId="184" fontId="9" fillId="0" borderId="10" xfId="0" applyNumberFormat="1" applyFont="1" applyFill="1" applyBorder="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Hyperlink"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71" customWidth="1"/>
    <col min="3" max="3" width="31.875" style="72" hidden="1" customWidth="1"/>
    <col min="4" max="6" width="0" style="0" hidden="1" customWidth="1"/>
  </cols>
  <sheetData>
    <row r="1" spans="2:3" ht="15">
      <c r="B1" s="71" t="s">
        <v>277</v>
      </c>
      <c r="C1" s="72" t="s">
        <v>193</v>
      </c>
    </row>
    <row r="2" spans="2:3" ht="15">
      <c r="B2" s="71" t="s">
        <v>278</v>
      </c>
      <c r="C2" s="72" t="s">
        <v>194</v>
      </c>
    </row>
    <row r="3" spans="2:3" ht="15.75">
      <c r="B3" s="71" t="s">
        <v>278</v>
      </c>
      <c r="C3" s="73" t="s">
        <v>195</v>
      </c>
    </row>
    <row r="4" spans="2:3" ht="15">
      <c r="B4" s="71" t="s">
        <v>278</v>
      </c>
      <c r="C4" s="72" t="s">
        <v>196</v>
      </c>
    </row>
    <row r="5" spans="2:3" ht="15">
      <c r="B5" s="71" t="s">
        <v>278</v>
      </c>
      <c r="C5" s="72" t="s">
        <v>197</v>
      </c>
    </row>
    <row r="6" spans="2:3" ht="15">
      <c r="B6" s="71" t="s">
        <v>278</v>
      </c>
      <c r="C6" s="72" t="s">
        <v>198</v>
      </c>
    </row>
    <row r="7" spans="2:3" ht="15">
      <c r="B7" s="71" t="s">
        <v>278</v>
      </c>
      <c r="C7" s="72" t="s">
        <v>199</v>
      </c>
    </row>
    <row r="8" spans="2:3" ht="15">
      <c r="B8" s="71" t="s">
        <v>278</v>
      </c>
      <c r="C8" s="72" t="s">
        <v>200</v>
      </c>
    </row>
    <row r="9" spans="2:3" ht="15">
      <c r="B9" s="71" t="s">
        <v>278</v>
      </c>
      <c r="C9" s="72" t="s">
        <v>201</v>
      </c>
    </row>
    <row r="10" spans="2:3" ht="15.75">
      <c r="B10" s="71" t="s">
        <v>278</v>
      </c>
      <c r="C10" s="73" t="s">
        <v>202</v>
      </c>
    </row>
    <row r="11" spans="2:3" ht="15.75">
      <c r="B11" s="71" t="s">
        <v>278</v>
      </c>
      <c r="C11" s="73" t="s">
        <v>203</v>
      </c>
    </row>
    <row r="12" spans="2:3" ht="15.75">
      <c r="B12" s="71" t="s">
        <v>278</v>
      </c>
      <c r="C12" s="73" t="s">
        <v>204</v>
      </c>
    </row>
    <row r="13" spans="2:3" ht="15">
      <c r="B13" s="71" t="s">
        <v>103</v>
      </c>
      <c r="C13" s="72" t="s">
        <v>205</v>
      </c>
    </row>
    <row r="14" spans="2:3" ht="15.75">
      <c r="B14" s="71" t="s">
        <v>104</v>
      </c>
      <c r="C14" s="73" t="s">
        <v>201</v>
      </c>
    </row>
    <row r="15" spans="2:3" ht="15.75">
      <c r="B15" s="71" t="s">
        <v>105</v>
      </c>
      <c r="C15" s="73" t="s">
        <v>206</v>
      </c>
    </row>
    <row r="16" spans="2:3" ht="15.75">
      <c r="B16" s="71" t="s">
        <v>106</v>
      </c>
      <c r="C16" s="73" t="s">
        <v>202</v>
      </c>
    </row>
    <row r="17" spans="2:3" ht="15.75">
      <c r="B17" s="71" t="s">
        <v>107</v>
      </c>
      <c r="C17" s="73" t="s">
        <v>207</v>
      </c>
    </row>
    <row r="18" spans="2:3" ht="15.75">
      <c r="B18" s="71" t="s">
        <v>108</v>
      </c>
      <c r="C18" s="73" t="s">
        <v>208</v>
      </c>
    </row>
    <row r="19" spans="2:3" ht="15.75">
      <c r="B19" s="71" t="s">
        <v>119</v>
      </c>
      <c r="C19" s="73" t="s">
        <v>201</v>
      </c>
    </row>
    <row r="20" spans="2:3" ht="15.75">
      <c r="B20" s="71" t="s">
        <v>120</v>
      </c>
      <c r="C20" s="73" t="s">
        <v>206</v>
      </c>
    </row>
    <row r="21" spans="2:3" ht="15">
      <c r="B21" s="71" t="s">
        <v>121</v>
      </c>
      <c r="C21" s="72" t="s">
        <v>209</v>
      </c>
    </row>
    <row r="22" spans="2:3" ht="15">
      <c r="B22" s="71" t="s">
        <v>122</v>
      </c>
      <c r="C22" s="72" t="s">
        <v>210</v>
      </c>
    </row>
    <row r="23" spans="2:3" ht="15.75">
      <c r="B23" s="71" t="s">
        <v>117</v>
      </c>
      <c r="C23" s="73" t="s">
        <v>211</v>
      </c>
    </row>
    <row r="24" spans="2:3" ht="15.75">
      <c r="B24" s="71" t="s">
        <v>118</v>
      </c>
      <c r="C24" s="73" t="s">
        <v>212</v>
      </c>
    </row>
    <row r="25" spans="2:3" ht="15">
      <c r="B25" s="71" t="s">
        <v>87</v>
      </c>
      <c r="C25" s="72" t="s">
        <v>213</v>
      </c>
    </row>
    <row r="26" spans="2:3" ht="15.75">
      <c r="B26" s="71" t="s">
        <v>88</v>
      </c>
      <c r="C26" s="73" t="s">
        <v>214</v>
      </c>
    </row>
    <row r="27" spans="2:3" ht="15.75">
      <c r="B27" s="71" t="s">
        <v>89</v>
      </c>
      <c r="C27" s="73" t="s">
        <v>215</v>
      </c>
    </row>
    <row r="28" spans="2:3" ht="15.75">
      <c r="B28" s="71" t="s">
        <v>90</v>
      </c>
      <c r="C28" s="73" t="s">
        <v>216</v>
      </c>
    </row>
    <row r="29" spans="2:3" ht="15.75">
      <c r="B29" s="71" t="s">
        <v>91</v>
      </c>
      <c r="C29" s="73" t="s">
        <v>217</v>
      </c>
    </row>
    <row r="30" spans="2:3" ht="15.75">
      <c r="B30" s="71" t="s">
        <v>92</v>
      </c>
      <c r="C30" s="73" t="s">
        <v>218</v>
      </c>
    </row>
    <row r="31" spans="2:3" ht="15.75">
      <c r="B31" s="71" t="s">
        <v>266</v>
      </c>
      <c r="C31" s="73" t="s">
        <v>219</v>
      </c>
    </row>
    <row r="32" spans="2:3" ht="15.75">
      <c r="B32" s="71" t="s">
        <v>267</v>
      </c>
      <c r="C32" s="73" t="s">
        <v>220</v>
      </c>
    </row>
    <row r="33" spans="2:3" ht="15.75">
      <c r="B33" s="71" t="s">
        <v>268</v>
      </c>
      <c r="C33" s="73" t="s">
        <v>221</v>
      </c>
    </row>
    <row r="34" spans="2:3" ht="15.75">
      <c r="B34" s="71" t="s">
        <v>269</v>
      </c>
      <c r="C34" s="73" t="s">
        <v>222</v>
      </c>
    </row>
    <row r="35" spans="2:3" ht="15">
      <c r="B35" s="71" t="s">
        <v>270</v>
      </c>
      <c r="C35" s="72" t="s">
        <v>206</v>
      </c>
    </row>
    <row r="36" spans="2:3" ht="15.75">
      <c r="B36" s="71" t="s">
        <v>271</v>
      </c>
      <c r="C36" s="73" t="s">
        <v>223</v>
      </c>
    </row>
    <row r="37" spans="2:3" ht="15">
      <c r="B37" s="71" t="s">
        <v>272</v>
      </c>
      <c r="C37" s="72" t="s">
        <v>224</v>
      </c>
    </row>
    <row r="38" spans="2:3" ht="15">
      <c r="B38" s="71" t="s">
        <v>273</v>
      </c>
      <c r="C38" s="72" t="s">
        <v>225</v>
      </c>
    </row>
    <row r="39" spans="2:3" ht="15">
      <c r="B39" s="71" t="s">
        <v>101</v>
      </c>
      <c r="C39" s="72" t="s">
        <v>226</v>
      </c>
    </row>
    <row r="40" spans="2:3" ht="15">
      <c r="B40" s="71" t="s">
        <v>102</v>
      </c>
      <c r="C40" s="72" t="s">
        <v>227</v>
      </c>
    </row>
    <row r="41" spans="2:3" ht="15">
      <c r="B41" s="71" t="s">
        <v>71</v>
      </c>
      <c r="C41" s="72" t="s">
        <v>228</v>
      </c>
    </row>
    <row r="42" spans="2:3" ht="15">
      <c r="B42" s="71" t="s">
        <v>72</v>
      </c>
      <c r="C42" s="72" t="s">
        <v>229</v>
      </c>
    </row>
    <row r="43" spans="2:3" ht="15.75">
      <c r="B43" s="71" t="s">
        <v>73</v>
      </c>
      <c r="C43" s="73" t="s">
        <v>230</v>
      </c>
    </row>
    <row r="44" spans="2:3" ht="15.75">
      <c r="B44" s="71" t="s">
        <v>74</v>
      </c>
      <c r="C44" s="73" t="s">
        <v>231</v>
      </c>
    </row>
    <row r="45" spans="2:3" ht="15.75">
      <c r="B45" s="71" t="s">
        <v>75</v>
      </c>
      <c r="C45" s="73" t="s">
        <v>232</v>
      </c>
    </row>
    <row r="46" spans="2:3" ht="15">
      <c r="B46" s="71" t="s">
        <v>76</v>
      </c>
      <c r="C46" s="72" t="s">
        <v>233</v>
      </c>
    </row>
    <row r="47" spans="2:3" ht="15">
      <c r="B47" s="71" t="s">
        <v>109</v>
      </c>
      <c r="C47" s="72" t="s">
        <v>234</v>
      </c>
    </row>
    <row r="48" spans="2:3" ht="15">
      <c r="B48" s="71" t="s">
        <v>110</v>
      </c>
      <c r="C48" s="72" t="s">
        <v>235</v>
      </c>
    </row>
    <row r="49" spans="2:3" ht="15">
      <c r="B49" s="71" t="s">
        <v>111</v>
      </c>
      <c r="C49" s="72" t="s">
        <v>236</v>
      </c>
    </row>
    <row r="50" spans="2:3" ht="15">
      <c r="B50" s="71" t="s">
        <v>112</v>
      </c>
      <c r="C50" s="72" t="s">
        <v>237</v>
      </c>
    </row>
    <row r="51" spans="2:3" ht="15.75">
      <c r="B51" s="71" t="s">
        <v>113</v>
      </c>
      <c r="C51" s="73" t="s">
        <v>274</v>
      </c>
    </row>
    <row r="52" spans="2:3" ht="15.75">
      <c r="B52" s="71" t="s">
        <v>114</v>
      </c>
      <c r="C52" s="72" t="s">
        <v>275</v>
      </c>
    </row>
    <row r="53" spans="2:3" ht="15.75">
      <c r="B53" s="71" t="s">
        <v>115</v>
      </c>
      <c r="C53" s="73" t="s">
        <v>238</v>
      </c>
    </row>
    <row r="54" spans="2:3" ht="15.75">
      <c r="B54" s="71" t="s">
        <v>116</v>
      </c>
      <c r="C54" s="73" t="s">
        <v>239</v>
      </c>
    </row>
    <row r="55" spans="2:3" ht="15.75">
      <c r="B55" s="71" t="s">
        <v>85</v>
      </c>
      <c r="C55" s="73" t="s">
        <v>240</v>
      </c>
    </row>
    <row r="56" spans="2:3" ht="15.75">
      <c r="B56" s="71" t="s">
        <v>86</v>
      </c>
      <c r="C56" s="73" t="s">
        <v>241</v>
      </c>
    </row>
    <row r="57" spans="2:3" ht="15.75">
      <c r="B57" s="71" t="s">
        <v>55</v>
      </c>
      <c r="C57" s="73" t="s">
        <v>242</v>
      </c>
    </row>
    <row r="58" spans="2:3" ht="15.75">
      <c r="B58" s="71" t="s">
        <v>56</v>
      </c>
      <c r="C58" s="73" t="s">
        <v>243</v>
      </c>
    </row>
    <row r="59" spans="2:3" ht="15.75">
      <c r="B59" s="71" t="s">
        <v>57</v>
      </c>
      <c r="C59" s="73" t="s">
        <v>244</v>
      </c>
    </row>
    <row r="60" spans="2:3" ht="15.75">
      <c r="B60" s="71" t="s">
        <v>58</v>
      </c>
      <c r="C60" s="73" t="s">
        <v>245</v>
      </c>
    </row>
    <row r="61" spans="2:3" ht="15.75">
      <c r="B61" s="71" t="s">
        <v>59</v>
      </c>
      <c r="C61" s="73" t="s">
        <v>246</v>
      </c>
    </row>
    <row r="62" spans="2:3" ht="15.75">
      <c r="B62" s="71" t="s">
        <v>60</v>
      </c>
      <c r="C62" s="73" t="s">
        <v>247</v>
      </c>
    </row>
    <row r="63" spans="2:3" ht="15">
      <c r="B63" s="71" t="s">
        <v>93</v>
      </c>
      <c r="C63" s="72" t="s">
        <v>248</v>
      </c>
    </row>
    <row r="64" spans="2:3" ht="15">
      <c r="B64" s="71" t="s">
        <v>94</v>
      </c>
      <c r="C64" s="72" t="s">
        <v>249</v>
      </c>
    </row>
    <row r="65" spans="2:3" ht="15">
      <c r="B65" s="71" t="s">
        <v>95</v>
      </c>
      <c r="C65" s="72" t="s">
        <v>250</v>
      </c>
    </row>
    <row r="66" spans="2:3" ht="15">
      <c r="B66" s="71" t="s">
        <v>96</v>
      </c>
      <c r="C66" s="72" t="s">
        <v>251</v>
      </c>
    </row>
    <row r="67" spans="2:3" ht="15">
      <c r="B67" s="71" t="s">
        <v>97</v>
      </c>
      <c r="C67" s="72" t="s">
        <v>201</v>
      </c>
    </row>
    <row r="68" spans="2:3" ht="15.75">
      <c r="B68" s="71" t="s">
        <v>98</v>
      </c>
      <c r="C68" s="73" t="s">
        <v>252</v>
      </c>
    </row>
    <row r="69" spans="2:3" ht="15.75">
      <c r="B69" s="71" t="s">
        <v>99</v>
      </c>
      <c r="C69" s="73" t="s">
        <v>253</v>
      </c>
    </row>
    <row r="70" spans="2:3" ht="15.75">
      <c r="B70" s="71" t="s">
        <v>100</v>
      </c>
      <c r="C70" s="73" t="s">
        <v>254</v>
      </c>
    </row>
    <row r="71" spans="2:3" ht="15.75">
      <c r="B71" s="71" t="s">
        <v>69</v>
      </c>
      <c r="C71" s="73" t="s">
        <v>255</v>
      </c>
    </row>
    <row r="72" spans="2:3" ht="15.75">
      <c r="B72" s="71" t="s">
        <v>70</v>
      </c>
      <c r="C72" s="73" t="s">
        <v>256</v>
      </c>
    </row>
    <row r="73" spans="2:3" ht="15.75">
      <c r="B73" s="71" t="s">
        <v>39</v>
      </c>
      <c r="C73" s="73" t="s">
        <v>257</v>
      </c>
    </row>
    <row r="74" spans="2:3" ht="15">
      <c r="B74" s="71" t="s">
        <v>40</v>
      </c>
      <c r="C74" s="72" t="s">
        <v>258</v>
      </c>
    </row>
    <row r="75" spans="2:3" ht="15.75">
      <c r="B75" s="71" t="s">
        <v>41</v>
      </c>
      <c r="C75" s="73" t="s">
        <v>259</v>
      </c>
    </row>
    <row r="76" spans="2:3" ht="15.75">
      <c r="B76" s="71" t="s">
        <v>42</v>
      </c>
      <c r="C76" s="73" t="s">
        <v>276</v>
      </c>
    </row>
    <row r="77" spans="2:3" ht="15">
      <c r="B77" s="71" t="s">
        <v>43</v>
      </c>
      <c r="C77" s="72" t="s">
        <v>260</v>
      </c>
    </row>
    <row r="78" spans="2:3" ht="15.75">
      <c r="B78" s="71" t="s">
        <v>44</v>
      </c>
      <c r="C78" s="73" t="s">
        <v>242</v>
      </c>
    </row>
    <row r="79" spans="2:3" ht="15.75">
      <c r="B79" s="71" t="s">
        <v>77</v>
      </c>
      <c r="C79" s="73" t="s">
        <v>243</v>
      </c>
    </row>
    <row r="80" spans="2:3" ht="15">
      <c r="B80" s="71" t="s">
        <v>78</v>
      </c>
      <c r="C80" s="72" t="s">
        <v>261</v>
      </c>
    </row>
    <row r="81" spans="2:3" ht="15.75">
      <c r="B81" s="71" t="s">
        <v>79</v>
      </c>
      <c r="C81" s="73" t="s">
        <v>262</v>
      </c>
    </row>
    <row r="82" spans="2:3" ht="15">
      <c r="B82" s="71" t="s">
        <v>80</v>
      </c>
      <c r="C82" s="72" t="s">
        <v>263</v>
      </c>
    </row>
    <row r="83" ht="15">
      <c r="B83" s="71" t="s">
        <v>81</v>
      </c>
    </row>
    <row r="84" ht="15">
      <c r="B84" s="71" t="s">
        <v>82</v>
      </c>
    </row>
    <row r="85" ht="15">
      <c r="B85" s="71" t="s">
        <v>83</v>
      </c>
    </row>
    <row r="86" ht="15">
      <c r="B86" s="71" t="s">
        <v>84</v>
      </c>
    </row>
    <row r="87" ht="15">
      <c r="B87" s="71" t="s">
        <v>53</v>
      </c>
    </row>
    <row r="88" ht="15">
      <c r="B88" s="71" t="s">
        <v>54</v>
      </c>
    </row>
    <row r="89" ht="15">
      <c r="B89" s="71" t="s">
        <v>23</v>
      </c>
    </row>
    <row r="90" ht="15">
      <c r="B90" s="71" t="s">
        <v>24</v>
      </c>
    </row>
    <row r="91" ht="15">
      <c r="B91" s="71" t="s">
        <v>25</v>
      </c>
    </row>
    <row r="92" ht="15">
      <c r="B92" s="71" t="s">
        <v>26</v>
      </c>
    </row>
    <row r="93" ht="15">
      <c r="B93" s="71" t="s">
        <v>27</v>
      </c>
    </row>
    <row r="94" ht="15">
      <c r="B94" s="71" t="s">
        <v>28</v>
      </c>
    </row>
    <row r="95" ht="15">
      <c r="B95" s="71" t="s">
        <v>61</v>
      </c>
    </row>
    <row r="96" ht="15">
      <c r="B96" s="71" t="s">
        <v>62</v>
      </c>
    </row>
    <row r="97" ht="15">
      <c r="B97" s="71" t="s">
        <v>63</v>
      </c>
    </row>
    <row r="98" ht="15">
      <c r="B98" s="71" t="s">
        <v>64</v>
      </c>
    </row>
    <row r="99" ht="15">
      <c r="B99" s="71" t="s">
        <v>65</v>
      </c>
    </row>
    <row r="100" ht="15">
      <c r="B100" s="71" t="s">
        <v>66</v>
      </c>
    </row>
    <row r="101" ht="15">
      <c r="B101" s="71" t="s">
        <v>67</v>
      </c>
    </row>
    <row r="102" ht="15">
      <c r="B102" s="71" t="s">
        <v>68</v>
      </c>
    </row>
    <row r="103" ht="15">
      <c r="B103" s="71" t="s">
        <v>37</v>
      </c>
    </row>
    <row r="104" ht="15">
      <c r="B104" s="71" t="s">
        <v>38</v>
      </c>
    </row>
    <row r="105" ht="15">
      <c r="B105" s="71" t="s">
        <v>7</v>
      </c>
    </row>
    <row r="106" ht="15">
      <c r="B106" s="71" t="s">
        <v>8</v>
      </c>
    </row>
    <row r="107" ht="15">
      <c r="B107" s="71" t="s">
        <v>9</v>
      </c>
    </row>
    <row r="108" ht="15">
      <c r="B108" s="71" t="s">
        <v>10</v>
      </c>
    </row>
    <row r="109" ht="15">
      <c r="B109" s="71" t="s">
        <v>11</v>
      </c>
    </row>
    <row r="110" ht="15">
      <c r="B110" s="71" t="s">
        <v>12</v>
      </c>
    </row>
    <row r="111" ht="15">
      <c r="B111" s="71" t="s">
        <v>45</v>
      </c>
    </row>
    <row r="112" ht="15">
      <c r="B112" s="71" t="s">
        <v>46</v>
      </c>
    </row>
    <row r="113" ht="15">
      <c r="B113" s="71" t="s">
        <v>47</v>
      </c>
    </row>
    <row r="114" ht="15">
      <c r="B114" s="71" t="s">
        <v>48</v>
      </c>
    </row>
    <row r="115" ht="15">
      <c r="B115" s="71" t="s">
        <v>49</v>
      </c>
    </row>
    <row r="116" ht="15">
      <c r="B116" s="71" t="s">
        <v>50</v>
      </c>
    </row>
    <row r="117" ht="15">
      <c r="B117" s="71" t="s">
        <v>51</v>
      </c>
    </row>
    <row r="118" ht="15">
      <c r="B118" s="71" t="s">
        <v>52</v>
      </c>
    </row>
    <row r="119" ht="15">
      <c r="B119" s="71" t="s">
        <v>21</v>
      </c>
    </row>
    <row r="120" ht="15">
      <c r="B120" s="71" t="s">
        <v>22</v>
      </c>
    </row>
    <row r="121" ht="15">
      <c r="B121" s="71" t="s">
        <v>0</v>
      </c>
    </row>
    <row r="122" ht="15">
      <c r="B122" s="71" t="s">
        <v>1</v>
      </c>
    </row>
    <row r="123" ht="15">
      <c r="B123" s="71" t="s">
        <v>2</v>
      </c>
    </row>
    <row r="124" ht="15">
      <c r="B124" s="71" t="s">
        <v>3</v>
      </c>
    </row>
    <row r="125" ht="15">
      <c r="B125" s="71" t="s">
        <v>4</v>
      </c>
    </row>
    <row r="126" ht="15">
      <c r="B126" s="71" t="s">
        <v>5</v>
      </c>
    </row>
    <row r="127" ht="15">
      <c r="B127" s="71" t="s">
        <v>29</v>
      </c>
    </row>
    <row r="128" ht="15">
      <c r="B128" s="71" t="s">
        <v>30</v>
      </c>
    </row>
    <row r="129" ht="15">
      <c r="B129" s="71" t="s">
        <v>31</v>
      </c>
    </row>
    <row r="130" ht="15">
      <c r="B130" s="71" t="s">
        <v>32</v>
      </c>
    </row>
    <row r="131" ht="15">
      <c r="B131" s="71" t="s">
        <v>33</v>
      </c>
    </row>
    <row r="132" ht="15">
      <c r="B132" s="71" t="s">
        <v>34</v>
      </c>
    </row>
    <row r="133" ht="15">
      <c r="B133" s="71" t="s">
        <v>35</v>
      </c>
    </row>
    <row r="134" ht="15">
      <c r="B134" s="71" t="s">
        <v>36</v>
      </c>
    </row>
    <row r="135" ht="15">
      <c r="B135" s="71" t="s">
        <v>13</v>
      </c>
    </row>
    <row r="136" ht="15">
      <c r="B136" s="71" t="s">
        <v>14</v>
      </c>
    </row>
    <row r="137" ht="15">
      <c r="B137" s="71" t="s">
        <v>15</v>
      </c>
    </row>
    <row r="138" ht="15">
      <c r="B138" s="71" t="s">
        <v>16</v>
      </c>
    </row>
    <row r="139" ht="15">
      <c r="B139" s="71" t="s">
        <v>17</v>
      </c>
    </row>
    <row r="140" ht="15">
      <c r="B140" s="71" t="s">
        <v>18</v>
      </c>
    </row>
    <row r="141" ht="15">
      <c r="B141" s="71" t="s">
        <v>19</v>
      </c>
    </row>
    <row r="142" ht="15">
      <c r="B142" s="71" t="s">
        <v>20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12"/>
  <sheetViews>
    <sheetView zoomScaleSheetLayoutView="100" zoomScalePageLayoutView="0" workbookViewId="0" topLeftCell="A1">
      <selection activeCell="A6" sqref="A6"/>
    </sheetView>
  </sheetViews>
  <sheetFormatPr defaultColWidth="9.00390625" defaultRowHeight="14.25"/>
  <cols>
    <col min="1" max="1" width="38.125" style="17" customWidth="1"/>
    <col min="2" max="2" width="20.125" style="3" customWidth="1"/>
    <col min="3" max="4" width="9.00390625" style="4" customWidth="1"/>
    <col min="5" max="16384" width="9.00390625" style="3" customWidth="1"/>
  </cols>
  <sheetData>
    <row r="1" ht="24.75" customHeight="1">
      <c r="A1" s="2" t="s">
        <v>151</v>
      </c>
    </row>
    <row r="2" spans="1:4" s="6" customFormat="1" ht="25.5" customHeight="1">
      <c r="A2" s="1" t="s">
        <v>159</v>
      </c>
      <c r="B2" s="79"/>
      <c r="C2" s="5"/>
      <c r="D2" s="5"/>
    </row>
    <row r="3" spans="1:2" ht="9.75" customHeight="1" hidden="1">
      <c r="A3" s="7"/>
      <c r="B3" s="8" t="s">
        <v>154</v>
      </c>
    </row>
    <row r="4" spans="1:4" s="11" customFormat="1" ht="26.25" customHeight="1">
      <c r="A4" s="55" t="s">
        <v>6</v>
      </c>
      <c r="B4" s="9" t="s">
        <v>123</v>
      </c>
      <c r="C4" s="10"/>
      <c r="D4" s="10"/>
    </row>
    <row r="5" spans="1:4" s="11" customFormat="1" ht="46.5" customHeight="1">
      <c r="A5" s="52" t="s">
        <v>131</v>
      </c>
      <c r="B5" s="53" t="s">
        <v>155</v>
      </c>
      <c r="C5" s="10"/>
      <c r="D5" s="10"/>
    </row>
    <row r="6" spans="1:4" s="11" customFormat="1" ht="46.5" customHeight="1">
      <c r="A6" s="54" t="s">
        <v>135</v>
      </c>
      <c r="B6" s="53">
        <f>SUM(B7:B11)</f>
        <v>3113.68</v>
      </c>
      <c r="C6" s="10"/>
      <c r="D6" s="10"/>
    </row>
    <row r="7" spans="1:4" s="11" customFormat="1" ht="46.5" customHeight="1">
      <c r="A7" s="12" t="s">
        <v>124</v>
      </c>
      <c r="B7" s="56">
        <v>3113.68</v>
      </c>
      <c r="C7" s="10"/>
      <c r="D7" s="10"/>
    </row>
    <row r="8" spans="1:4" s="11" customFormat="1" ht="46.5" customHeight="1">
      <c r="A8" s="14" t="s">
        <v>125</v>
      </c>
      <c r="B8" s="13"/>
      <c r="C8" s="10"/>
      <c r="D8" s="10"/>
    </row>
    <row r="9" spans="1:4" s="11" customFormat="1" ht="46.5" customHeight="1">
      <c r="A9" s="15" t="s">
        <v>126</v>
      </c>
      <c r="B9" s="13"/>
      <c r="C9" s="10"/>
      <c r="D9" s="10"/>
    </row>
    <row r="10" spans="1:4" s="11" customFormat="1" ht="46.5" customHeight="1">
      <c r="A10" s="15" t="s">
        <v>127</v>
      </c>
      <c r="B10" s="13"/>
      <c r="C10" s="10"/>
      <c r="D10" s="10"/>
    </row>
    <row r="11" spans="1:4" s="11" customFormat="1" ht="46.5" customHeight="1">
      <c r="A11" s="15" t="s">
        <v>128</v>
      </c>
      <c r="B11" s="16"/>
      <c r="C11" s="10"/>
      <c r="D11" s="10"/>
    </row>
    <row r="12" spans="1:2" ht="29.25" customHeight="1">
      <c r="A12" s="80"/>
      <c r="B12" s="81"/>
    </row>
  </sheetData>
  <sheetProtection/>
  <mergeCells count="2">
    <mergeCell ref="A2:B2"/>
    <mergeCell ref="A12:B12"/>
  </mergeCells>
  <printOptions horizontalCentered="1"/>
  <pageMargins left="0.35433070866141736" right="0.35433070866141736" top="0.984251968503937" bottom="0.7874015748031497" header="0.5118110236220472" footer="0.196850393700787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27"/>
  <sheetViews>
    <sheetView zoomScaleSheetLayoutView="160" zoomScalePageLayoutView="0" workbookViewId="0" topLeftCell="A1">
      <selection activeCell="K7" sqref="K7"/>
    </sheetView>
  </sheetViews>
  <sheetFormatPr defaultColWidth="9.00390625" defaultRowHeight="14.25"/>
  <cols>
    <col min="1" max="1" width="10.125" style="20" customWidth="1"/>
    <col min="2" max="2" width="23.375" style="20" customWidth="1"/>
    <col min="3" max="3" width="10.25390625" style="20" customWidth="1"/>
    <col min="4" max="4" width="10.625" style="20" customWidth="1"/>
    <col min="5" max="7" width="9.25390625" style="20" customWidth="1"/>
    <col min="8" max="16384" width="9.00390625" style="20" customWidth="1"/>
  </cols>
  <sheetData>
    <row r="1" s="3" customFormat="1" ht="27" customHeight="1">
      <c r="A1" s="2" t="s">
        <v>152</v>
      </c>
    </row>
    <row r="2" spans="1:7" s="18" customFormat="1" ht="23.25">
      <c r="A2" s="82" t="s">
        <v>160</v>
      </c>
      <c r="B2" s="83"/>
      <c r="C2" s="83"/>
      <c r="D2" s="83"/>
      <c r="E2" s="83"/>
      <c r="F2" s="83"/>
      <c r="G2" s="83"/>
    </row>
    <row r="3" spans="1:7" ht="15.75" hidden="1">
      <c r="A3" s="19"/>
      <c r="B3" s="19"/>
      <c r="C3" s="19"/>
      <c r="D3" s="19"/>
      <c r="E3" s="19"/>
      <c r="F3" s="19"/>
      <c r="G3" s="8" t="s">
        <v>153</v>
      </c>
    </row>
    <row r="4" spans="1:7" ht="15.75">
      <c r="A4" s="55" t="s">
        <v>264</v>
      </c>
      <c r="B4" s="22"/>
      <c r="C4" s="22"/>
      <c r="D4" s="22"/>
      <c r="E4" s="21"/>
      <c r="F4" s="22"/>
      <c r="G4" s="9" t="s">
        <v>123</v>
      </c>
    </row>
    <row r="5" spans="1:8" s="41" customFormat="1" ht="38.25" customHeight="1">
      <c r="A5" s="89" t="s">
        <v>133</v>
      </c>
      <c r="B5" s="89" t="s">
        <v>132</v>
      </c>
      <c r="C5" s="86" t="s">
        <v>141</v>
      </c>
      <c r="D5" s="87"/>
      <c r="E5" s="87"/>
      <c r="F5" s="87"/>
      <c r="G5" s="88"/>
      <c r="H5" s="40"/>
    </row>
    <row r="6" spans="1:8" s="44" customFormat="1" ht="38.25" customHeight="1">
      <c r="A6" s="90"/>
      <c r="B6" s="90"/>
      <c r="C6" s="42" t="s">
        <v>135</v>
      </c>
      <c r="D6" s="42" t="s">
        <v>136</v>
      </c>
      <c r="E6" s="42" t="s">
        <v>140</v>
      </c>
      <c r="F6" s="42" t="s">
        <v>139</v>
      </c>
      <c r="G6" s="42" t="s">
        <v>138</v>
      </c>
      <c r="H6" s="43"/>
    </row>
    <row r="7" spans="1:8" ht="22.5" customHeight="1">
      <c r="A7" s="91" t="s">
        <v>135</v>
      </c>
      <c r="B7" s="92"/>
      <c r="C7" s="45">
        <f>C8+C15</f>
        <v>3113.68</v>
      </c>
      <c r="D7" s="45">
        <f>D8+D15</f>
        <v>3113.68</v>
      </c>
      <c r="E7" s="45">
        <f>E8+E15</f>
        <v>0</v>
      </c>
      <c r="F7" s="45">
        <f>F8+F15</f>
        <v>0</v>
      </c>
      <c r="G7" s="45">
        <f>G8+G15</f>
        <v>0</v>
      </c>
      <c r="H7" s="25"/>
    </row>
    <row r="8" spans="1:8" s="47" customFormat="1" ht="22.5" customHeight="1">
      <c r="A8" s="93" t="s">
        <v>143</v>
      </c>
      <c r="B8" s="94"/>
      <c r="C8" s="75">
        <f>SUM(C9:C14)</f>
        <v>96.68</v>
      </c>
      <c r="D8" s="45">
        <f>SUM(D9:D14)</f>
        <v>96.68</v>
      </c>
      <c r="E8" s="76">
        <f>SUM(E9:E14)</f>
        <v>0</v>
      </c>
      <c r="F8" s="45">
        <f>SUM(F9:F14)</f>
        <v>0</v>
      </c>
      <c r="G8" s="45">
        <f>SUM(G9:G14)</f>
        <v>0</v>
      </c>
      <c r="H8" s="46"/>
    </row>
    <row r="9" spans="1:8" s="47" customFormat="1" ht="22.5" customHeight="1">
      <c r="A9" s="57">
        <v>2130501</v>
      </c>
      <c r="B9" s="58" t="s">
        <v>163</v>
      </c>
      <c r="C9" s="75">
        <f>SUM(D9:G9)</f>
        <v>89.95</v>
      </c>
      <c r="D9" s="78">
        <v>89.95</v>
      </c>
      <c r="E9" s="76"/>
      <c r="F9" s="45"/>
      <c r="G9" s="45"/>
      <c r="H9" s="46"/>
    </row>
    <row r="10" spans="1:8" s="47" customFormat="1" ht="22.5" customHeight="1">
      <c r="A10" s="57">
        <v>2130501</v>
      </c>
      <c r="B10" s="58" t="s">
        <v>164</v>
      </c>
      <c r="C10" s="75">
        <f>SUM(D10:G10)</f>
        <v>6.73</v>
      </c>
      <c r="D10" s="78">
        <v>6.73</v>
      </c>
      <c r="E10" s="76"/>
      <c r="F10" s="45"/>
      <c r="G10" s="45"/>
      <c r="H10" s="46"/>
    </row>
    <row r="11" spans="1:8" s="47" customFormat="1" ht="22.5" customHeight="1">
      <c r="A11" s="48"/>
      <c r="B11" s="48"/>
      <c r="C11" s="45">
        <f aca="true" t="shared" si="0" ref="C11:C24">SUM(D11:G11)</f>
        <v>0</v>
      </c>
      <c r="D11" s="77"/>
      <c r="E11" s="45"/>
      <c r="F11" s="45"/>
      <c r="G11" s="45"/>
      <c r="H11" s="46"/>
    </row>
    <row r="12" spans="1:8" s="47" customFormat="1" ht="22.5" customHeight="1">
      <c r="A12" s="48"/>
      <c r="B12" s="48"/>
      <c r="C12" s="45">
        <f t="shared" si="0"/>
        <v>0</v>
      </c>
      <c r="D12" s="45"/>
      <c r="E12" s="45"/>
      <c r="F12" s="45"/>
      <c r="G12" s="45"/>
      <c r="H12" s="46"/>
    </row>
    <row r="13" spans="1:8" s="47" customFormat="1" ht="22.5" customHeight="1">
      <c r="A13" s="48"/>
      <c r="B13" s="48"/>
      <c r="C13" s="45">
        <f t="shared" si="0"/>
        <v>0</v>
      </c>
      <c r="D13" s="45"/>
      <c r="E13" s="45"/>
      <c r="F13" s="45"/>
      <c r="G13" s="45"/>
      <c r="H13" s="46"/>
    </row>
    <row r="14" spans="1:8" s="47" customFormat="1" ht="22.5" customHeight="1">
      <c r="A14" s="49"/>
      <c r="B14" s="50"/>
      <c r="C14" s="45">
        <f t="shared" si="0"/>
        <v>0</v>
      </c>
      <c r="D14" s="45"/>
      <c r="E14" s="45"/>
      <c r="F14" s="45"/>
      <c r="G14" s="45"/>
      <c r="H14" s="46"/>
    </row>
    <row r="15" spans="1:8" s="47" customFormat="1" ht="22.5" customHeight="1">
      <c r="A15" s="93" t="s">
        <v>144</v>
      </c>
      <c r="B15" s="94"/>
      <c r="C15" s="45">
        <f>SUM(C16:C24)</f>
        <v>3017</v>
      </c>
      <c r="D15" s="45">
        <f>SUM(D16:D24)</f>
        <v>3017</v>
      </c>
      <c r="E15" s="45">
        <f>SUM(E16:E24)</f>
        <v>0</v>
      </c>
      <c r="F15" s="45">
        <f>SUM(F16:F24)</f>
        <v>0</v>
      </c>
      <c r="G15" s="45">
        <f>SUM(G16:G24)</f>
        <v>0</v>
      </c>
      <c r="H15" s="46"/>
    </row>
    <row r="16" spans="1:8" ht="22.5" customHeight="1">
      <c r="A16" s="74">
        <v>2130501</v>
      </c>
      <c r="B16" s="56" t="s">
        <v>165</v>
      </c>
      <c r="C16" s="45">
        <f>SUM(D16:G16)</f>
        <v>7</v>
      </c>
      <c r="D16" s="39">
        <v>7</v>
      </c>
      <c r="E16" s="39"/>
      <c r="F16" s="39"/>
      <c r="G16" s="39"/>
      <c r="H16" s="25"/>
    </row>
    <row r="17" spans="1:8" ht="22.5" customHeight="1">
      <c r="A17" s="59">
        <v>2130501</v>
      </c>
      <c r="B17" s="56" t="s">
        <v>166</v>
      </c>
      <c r="C17" s="45">
        <f>SUM(D17:G17)</f>
        <v>3</v>
      </c>
      <c r="D17" s="39">
        <v>3</v>
      </c>
      <c r="E17" s="39"/>
      <c r="F17" s="39"/>
      <c r="G17" s="39"/>
      <c r="H17" s="25"/>
    </row>
    <row r="18" spans="1:8" ht="22.5" customHeight="1">
      <c r="A18" s="59" t="s">
        <v>167</v>
      </c>
      <c r="B18" s="56" t="s">
        <v>168</v>
      </c>
      <c r="C18" s="45">
        <f>SUM(D18:G18)</f>
        <v>20</v>
      </c>
      <c r="D18" s="39">
        <v>20</v>
      </c>
      <c r="E18" s="39"/>
      <c r="F18" s="39"/>
      <c r="G18" s="39"/>
      <c r="H18" s="25"/>
    </row>
    <row r="19" spans="1:8" ht="22.5" customHeight="1">
      <c r="A19" s="59" t="s">
        <v>169</v>
      </c>
      <c r="B19" s="56" t="s">
        <v>170</v>
      </c>
      <c r="C19" s="45">
        <f>SUM(D19:G19)</f>
        <v>678</v>
      </c>
      <c r="D19" s="39">
        <v>678</v>
      </c>
      <c r="E19" s="39"/>
      <c r="F19" s="39"/>
      <c r="G19" s="39"/>
      <c r="H19" s="25"/>
    </row>
    <row r="20" spans="1:8" ht="22.5" customHeight="1">
      <c r="A20" s="59" t="s">
        <v>169</v>
      </c>
      <c r="B20" s="56" t="s">
        <v>171</v>
      </c>
      <c r="C20" s="45">
        <f>SUM(D20:G20)</f>
        <v>2309</v>
      </c>
      <c r="D20" s="39">
        <v>2309</v>
      </c>
      <c r="E20" s="39"/>
      <c r="F20" s="39"/>
      <c r="G20" s="39"/>
      <c r="H20" s="25"/>
    </row>
    <row r="21" spans="1:8" ht="22.5" customHeight="1">
      <c r="A21" s="23"/>
      <c r="B21" s="50"/>
      <c r="C21" s="45">
        <f t="shared" si="0"/>
        <v>0</v>
      </c>
      <c r="D21" s="39"/>
      <c r="E21" s="39"/>
      <c r="F21" s="39"/>
      <c r="G21" s="39"/>
      <c r="H21" s="25"/>
    </row>
    <row r="22" spans="1:8" ht="22.5" customHeight="1">
      <c r="A22" s="23"/>
      <c r="B22" s="50"/>
      <c r="C22" s="45">
        <f t="shared" si="0"/>
        <v>0</v>
      </c>
      <c r="D22" s="39"/>
      <c r="E22" s="39"/>
      <c r="F22" s="39"/>
      <c r="G22" s="39"/>
      <c r="H22" s="25"/>
    </row>
    <row r="23" spans="1:8" ht="22.5" customHeight="1">
      <c r="A23" s="23"/>
      <c r="B23" s="51"/>
      <c r="C23" s="45">
        <f t="shared" si="0"/>
        <v>0</v>
      </c>
      <c r="D23" s="39"/>
      <c r="E23" s="39"/>
      <c r="F23" s="39"/>
      <c r="G23" s="39"/>
      <c r="H23" s="25"/>
    </row>
    <row r="24" spans="1:8" ht="22.5" customHeight="1">
      <c r="A24" s="23"/>
      <c r="B24" s="28"/>
      <c r="C24" s="45">
        <f t="shared" si="0"/>
        <v>0</v>
      </c>
      <c r="D24" s="39"/>
      <c r="E24" s="39"/>
      <c r="F24" s="39"/>
      <c r="G24" s="39"/>
      <c r="H24" s="25"/>
    </row>
    <row r="25" spans="1:7" ht="30.75" customHeight="1">
      <c r="A25" s="84"/>
      <c r="B25" s="85"/>
      <c r="C25" s="85"/>
      <c r="D25" s="85"/>
      <c r="E25" s="85"/>
      <c r="F25" s="85"/>
      <c r="G25" s="85"/>
    </row>
    <row r="26" ht="15.75">
      <c r="A26" s="26"/>
    </row>
    <row r="27" ht="15.75">
      <c r="A27" s="26"/>
    </row>
  </sheetData>
  <sheetProtection/>
  <mergeCells count="8">
    <mergeCell ref="A2:G2"/>
    <mergeCell ref="A25:G25"/>
    <mergeCell ref="C5:G5"/>
    <mergeCell ref="B5:B6"/>
    <mergeCell ref="A5:A6"/>
    <mergeCell ref="A7:B7"/>
    <mergeCell ref="A8:B8"/>
    <mergeCell ref="A15:B15"/>
  </mergeCells>
  <printOptions horizontalCentered="1"/>
  <pageMargins left="0.35433070866141736" right="0.35433070866141736" top="0.984251968503937" bottom="0.7874015748031497" header="0.5118110236220472"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zoomScaleSheetLayoutView="160" zoomScalePageLayoutView="0" workbookViewId="0" topLeftCell="A1">
      <selection activeCell="G25" sqref="G25"/>
    </sheetView>
  </sheetViews>
  <sheetFormatPr defaultColWidth="9.00390625" defaultRowHeight="14.25"/>
  <cols>
    <col min="1" max="1" width="11.00390625" style="20" customWidth="1"/>
    <col min="2" max="2" width="30.25390625" style="20" customWidth="1"/>
    <col min="3" max="7" width="9.75390625" style="20" customWidth="1"/>
    <col min="8" max="16384" width="9.00390625" style="20" customWidth="1"/>
  </cols>
  <sheetData>
    <row r="1" s="3" customFormat="1" ht="24" customHeight="1">
      <c r="A1" s="2" t="s">
        <v>156</v>
      </c>
    </row>
    <row r="2" spans="1:7" s="18" customFormat="1" ht="34.5" customHeight="1">
      <c r="A2" s="82" t="s">
        <v>161</v>
      </c>
      <c r="B2" s="82"/>
      <c r="C2" s="82"/>
      <c r="D2" s="82"/>
      <c r="E2" s="82"/>
      <c r="F2" s="82"/>
      <c r="G2" s="82"/>
    </row>
    <row r="3" spans="1:5" ht="15.75" hidden="1">
      <c r="A3" s="19"/>
      <c r="B3" s="19"/>
      <c r="C3" s="19"/>
      <c r="D3" s="19"/>
      <c r="E3" s="8" t="s">
        <v>130</v>
      </c>
    </row>
    <row r="4" spans="1:7" s="27" customFormat="1" ht="18" customHeight="1">
      <c r="A4" s="55" t="s">
        <v>265</v>
      </c>
      <c r="B4" s="22"/>
      <c r="C4" s="22"/>
      <c r="D4" s="22"/>
      <c r="E4" s="9"/>
      <c r="G4" s="9" t="s">
        <v>123</v>
      </c>
    </row>
    <row r="5" spans="1:8" s="31" customFormat="1" ht="38.25" customHeight="1">
      <c r="A5" s="97" t="s">
        <v>134</v>
      </c>
      <c r="B5" s="97" t="s">
        <v>132</v>
      </c>
      <c r="C5" s="97" t="s">
        <v>141</v>
      </c>
      <c r="D5" s="97"/>
      <c r="E5" s="97"/>
      <c r="F5" s="97"/>
      <c r="G5" s="97"/>
      <c r="H5" s="30"/>
    </row>
    <row r="6" spans="1:8" s="35" customFormat="1" ht="38.25" customHeight="1">
      <c r="A6" s="97"/>
      <c r="B6" s="97"/>
      <c r="C6" s="29" t="s">
        <v>137</v>
      </c>
      <c r="D6" s="29" t="s">
        <v>136</v>
      </c>
      <c r="E6" s="29" t="s">
        <v>140</v>
      </c>
      <c r="F6" s="29" t="s">
        <v>139</v>
      </c>
      <c r="G6" s="29" t="s">
        <v>138</v>
      </c>
      <c r="H6" s="34"/>
    </row>
    <row r="7" spans="1:7" s="27" customFormat="1" ht="23.25" customHeight="1" thickBot="1">
      <c r="A7" s="95" t="s">
        <v>142</v>
      </c>
      <c r="B7" s="96"/>
      <c r="C7" s="24">
        <f>SUM(C8:C28)</f>
        <v>96.68</v>
      </c>
      <c r="D7" s="24">
        <f>SUM(D8:D28)</f>
        <v>96.68</v>
      </c>
      <c r="E7" s="24">
        <f>SUM(E8:E28)</f>
        <v>0</v>
      </c>
      <c r="F7" s="24">
        <f>SUM(F8:F28)</f>
        <v>0</v>
      </c>
      <c r="G7" s="24">
        <f>SUM(G8:G28)</f>
        <v>0</v>
      </c>
    </row>
    <row r="8" spans="1:7" s="27" customFormat="1" ht="22.5" customHeight="1" thickBot="1">
      <c r="A8" s="60">
        <v>30101</v>
      </c>
      <c r="B8" s="61" t="s">
        <v>172</v>
      </c>
      <c r="C8" s="62">
        <v>36.76</v>
      </c>
      <c r="D8" s="62">
        <v>36.76</v>
      </c>
      <c r="E8" s="24"/>
      <c r="F8" s="36"/>
      <c r="G8" s="36"/>
    </row>
    <row r="9" spans="1:7" s="27" customFormat="1" ht="21" customHeight="1" thickBot="1">
      <c r="A9" s="63">
        <v>30102</v>
      </c>
      <c r="B9" s="64" t="s">
        <v>173</v>
      </c>
      <c r="C9" s="65">
        <v>26.77</v>
      </c>
      <c r="D9" s="65">
        <v>26.77</v>
      </c>
      <c r="E9" s="24"/>
      <c r="F9" s="36"/>
      <c r="G9" s="36"/>
    </row>
    <row r="10" spans="1:7" s="27" customFormat="1" ht="21" customHeight="1" thickBot="1">
      <c r="A10" s="60">
        <v>30103</v>
      </c>
      <c r="B10" s="61" t="s">
        <v>174</v>
      </c>
      <c r="C10" s="62">
        <v>3.41</v>
      </c>
      <c r="D10" s="62">
        <v>3.41</v>
      </c>
      <c r="E10" s="24"/>
      <c r="F10" s="36"/>
      <c r="G10" s="36"/>
    </row>
    <row r="11" spans="1:7" s="27" customFormat="1" ht="21" customHeight="1" thickBot="1">
      <c r="A11" s="63">
        <v>30107</v>
      </c>
      <c r="B11" s="64" t="s">
        <v>175</v>
      </c>
      <c r="C11" s="65">
        <v>3.38</v>
      </c>
      <c r="D11" s="65">
        <v>3.38</v>
      </c>
      <c r="E11" s="24"/>
      <c r="F11" s="36"/>
      <c r="G11" s="36"/>
    </row>
    <row r="12" spans="1:7" s="27" customFormat="1" ht="21" customHeight="1" thickBot="1">
      <c r="A12" s="63">
        <v>30107</v>
      </c>
      <c r="B12" s="64" t="s">
        <v>176</v>
      </c>
      <c r="C12" s="65">
        <v>1.87</v>
      </c>
      <c r="D12" s="65">
        <v>1.87</v>
      </c>
      <c r="E12" s="24"/>
      <c r="F12" s="36"/>
      <c r="G12" s="36"/>
    </row>
    <row r="13" spans="1:7" s="27" customFormat="1" ht="21" customHeight="1" thickBot="1">
      <c r="A13" s="60">
        <v>30302</v>
      </c>
      <c r="B13" s="61" t="s">
        <v>177</v>
      </c>
      <c r="C13" s="62">
        <v>8.7</v>
      </c>
      <c r="D13" s="62">
        <v>8.7</v>
      </c>
      <c r="E13" s="24"/>
      <c r="F13" s="36"/>
      <c r="G13" s="36"/>
    </row>
    <row r="14" spans="1:7" s="27" customFormat="1" ht="21" customHeight="1" thickBot="1">
      <c r="A14" s="60">
        <v>30305</v>
      </c>
      <c r="B14" s="61" t="s">
        <v>178</v>
      </c>
      <c r="C14" s="62">
        <v>0.54</v>
      </c>
      <c r="D14" s="62">
        <v>0.54</v>
      </c>
      <c r="E14" s="24"/>
      <c r="F14" s="36"/>
      <c r="G14" s="36"/>
    </row>
    <row r="15" spans="1:7" s="27" customFormat="1" ht="21" customHeight="1" thickBot="1">
      <c r="A15" s="60">
        <v>30311</v>
      </c>
      <c r="B15" s="61" t="s">
        <v>179</v>
      </c>
      <c r="C15" s="62">
        <v>5.76</v>
      </c>
      <c r="D15" s="62">
        <v>5.76</v>
      </c>
      <c r="E15" s="24"/>
      <c r="F15" s="36"/>
      <c r="G15" s="36"/>
    </row>
    <row r="16" spans="1:7" s="27" customFormat="1" ht="21" customHeight="1" thickBot="1">
      <c r="A16" s="60">
        <v>30399</v>
      </c>
      <c r="B16" s="61" t="s">
        <v>180</v>
      </c>
      <c r="C16" s="62">
        <v>2.34</v>
      </c>
      <c r="D16" s="62">
        <v>2.34</v>
      </c>
      <c r="E16" s="24"/>
      <c r="F16" s="36"/>
      <c r="G16" s="36"/>
    </row>
    <row r="17" spans="1:7" s="27" customFormat="1" ht="21" customHeight="1" thickBot="1">
      <c r="A17" s="60">
        <v>30399</v>
      </c>
      <c r="B17" s="61" t="s">
        <v>181</v>
      </c>
      <c r="C17" s="62">
        <v>0.42</v>
      </c>
      <c r="D17" s="62">
        <v>0.42</v>
      </c>
      <c r="E17" s="24"/>
      <c r="F17" s="36"/>
      <c r="G17" s="36"/>
    </row>
    <row r="18" spans="1:7" s="27" customFormat="1" ht="21" customHeight="1" thickBot="1">
      <c r="A18" s="60">
        <v>30201</v>
      </c>
      <c r="B18" s="61" t="s">
        <v>182</v>
      </c>
      <c r="C18" s="62">
        <v>0.1</v>
      </c>
      <c r="D18" s="62">
        <v>0.1</v>
      </c>
      <c r="E18" s="24"/>
      <c r="F18" s="36"/>
      <c r="G18" s="36"/>
    </row>
    <row r="19" spans="1:7" s="27" customFormat="1" ht="21" customHeight="1" thickBot="1">
      <c r="A19" s="60">
        <v>30205</v>
      </c>
      <c r="B19" s="61" t="s">
        <v>183</v>
      </c>
      <c r="C19" s="62">
        <v>0.05</v>
      </c>
      <c r="D19" s="62">
        <v>0.05</v>
      </c>
      <c r="E19" s="24"/>
      <c r="F19" s="36"/>
      <c r="G19" s="36"/>
    </row>
    <row r="20" spans="1:7" s="27" customFormat="1" ht="21" customHeight="1" thickBot="1">
      <c r="A20" s="63">
        <v>30206</v>
      </c>
      <c r="B20" s="64" t="s">
        <v>184</v>
      </c>
      <c r="C20" s="65">
        <v>0.2</v>
      </c>
      <c r="D20" s="65">
        <v>0.2</v>
      </c>
      <c r="E20" s="24"/>
      <c r="F20" s="36"/>
      <c r="G20" s="36"/>
    </row>
    <row r="21" spans="1:7" s="27" customFormat="1" ht="21" customHeight="1" thickBot="1">
      <c r="A21" s="63">
        <v>30207</v>
      </c>
      <c r="B21" s="64" t="s">
        <v>185</v>
      </c>
      <c r="C21" s="65">
        <v>0.55</v>
      </c>
      <c r="D21" s="65">
        <v>0.55</v>
      </c>
      <c r="E21" s="24"/>
      <c r="F21" s="36"/>
      <c r="G21" s="36"/>
    </row>
    <row r="22" spans="1:7" s="27" customFormat="1" ht="21" customHeight="1" thickBot="1">
      <c r="A22" s="60">
        <v>30208</v>
      </c>
      <c r="B22" s="61" t="s">
        <v>186</v>
      </c>
      <c r="C22" s="62">
        <v>1.05</v>
      </c>
      <c r="D22" s="62">
        <v>1.05</v>
      </c>
      <c r="E22" s="24"/>
      <c r="F22" s="36"/>
      <c r="G22" s="36"/>
    </row>
    <row r="23" spans="1:7" s="27" customFormat="1" ht="21" customHeight="1" thickBot="1">
      <c r="A23" s="60">
        <v>30211</v>
      </c>
      <c r="B23" s="61" t="s">
        <v>187</v>
      </c>
      <c r="C23" s="62">
        <v>0.6</v>
      </c>
      <c r="D23" s="62">
        <v>0.6</v>
      </c>
      <c r="E23" s="24"/>
      <c r="F23" s="36"/>
      <c r="G23" s="36"/>
    </row>
    <row r="24" spans="1:7" s="27" customFormat="1" ht="21" customHeight="1" thickBot="1">
      <c r="A24" s="66">
        <v>30231</v>
      </c>
      <c r="B24" s="67" t="s">
        <v>188</v>
      </c>
      <c r="C24" s="62">
        <v>2</v>
      </c>
      <c r="D24" s="62">
        <v>2</v>
      </c>
      <c r="E24" s="24"/>
      <c r="F24" s="36"/>
      <c r="G24" s="36"/>
    </row>
    <row r="25" spans="1:7" s="27" customFormat="1" ht="21" customHeight="1" thickBot="1">
      <c r="A25" s="66">
        <v>30299</v>
      </c>
      <c r="B25" s="67" t="s">
        <v>189</v>
      </c>
      <c r="C25" s="62">
        <v>0.08</v>
      </c>
      <c r="D25" s="62">
        <v>0.08</v>
      </c>
      <c r="E25" s="24"/>
      <c r="F25" s="36"/>
      <c r="G25" s="36"/>
    </row>
    <row r="26" spans="1:7" s="27" customFormat="1" ht="21.75" customHeight="1" thickBot="1">
      <c r="A26" s="60">
        <v>30217</v>
      </c>
      <c r="B26" s="61" t="s">
        <v>190</v>
      </c>
      <c r="C26" s="62">
        <v>0.3</v>
      </c>
      <c r="D26" s="62">
        <v>0.3</v>
      </c>
      <c r="E26" s="24"/>
      <c r="F26" s="36"/>
      <c r="G26" s="36"/>
    </row>
    <row r="27" spans="1:7" s="27" customFormat="1" ht="21.75" customHeight="1" thickBot="1">
      <c r="A27" s="63">
        <v>30228</v>
      </c>
      <c r="B27" s="64" t="s">
        <v>191</v>
      </c>
      <c r="C27" s="65">
        <v>0.9</v>
      </c>
      <c r="D27" s="65">
        <v>0.9</v>
      </c>
      <c r="E27" s="24"/>
      <c r="F27" s="36"/>
      <c r="G27" s="36"/>
    </row>
    <row r="28" spans="1:7" s="27" customFormat="1" ht="21.75" customHeight="1">
      <c r="A28" s="68">
        <v>30229</v>
      </c>
      <c r="B28" s="69" t="s">
        <v>192</v>
      </c>
      <c r="C28" s="70">
        <v>0.9</v>
      </c>
      <c r="D28" s="70">
        <v>0.9</v>
      </c>
      <c r="E28" s="24"/>
      <c r="F28" s="36"/>
      <c r="G28" s="36"/>
    </row>
    <row r="29" spans="1:5" ht="30.75" customHeight="1">
      <c r="A29" s="84"/>
      <c r="B29" s="85"/>
      <c r="C29" s="85"/>
      <c r="D29" s="85"/>
      <c r="E29" s="85"/>
    </row>
    <row r="30" ht="15.75">
      <c r="A30" s="26"/>
    </row>
    <row r="31" ht="15.75">
      <c r="A31" s="26"/>
    </row>
  </sheetData>
  <sheetProtection/>
  <mergeCells count="6">
    <mergeCell ref="A2:G2"/>
    <mergeCell ref="A7:B7"/>
    <mergeCell ref="A29:E29"/>
    <mergeCell ref="A5:A6"/>
    <mergeCell ref="B5:B6"/>
    <mergeCell ref="C5:G5"/>
  </mergeCells>
  <printOptions horizontalCentered="1"/>
  <pageMargins left="0.35433070866141736" right="0.35433070866141736" top="0.984251968503937" bottom="0.7874015748031497" header="0.5118110236220472"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5"/>
  <sheetViews>
    <sheetView tabSelected="1" zoomScaleSheetLayoutView="160" zoomScalePageLayoutView="0" workbookViewId="0" topLeftCell="A1">
      <selection activeCell="A19" sqref="A19"/>
    </sheetView>
  </sheetViews>
  <sheetFormatPr defaultColWidth="9.00390625" defaultRowHeight="14.25"/>
  <cols>
    <col min="1" max="1" width="32.125" style="20" customWidth="1"/>
    <col min="2" max="6" width="15.00390625" style="20" customWidth="1"/>
    <col min="7" max="16384" width="9.00390625" style="20" customWidth="1"/>
  </cols>
  <sheetData>
    <row r="1" spans="1:3" s="3" customFormat="1" ht="26.25" customHeight="1">
      <c r="A1" s="2" t="s">
        <v>157</v>
      </c>
      <c r="B1" s="4"/>
      <c r="C1" s="4"/>
    </row>
    <row r="2" spans="1:6" s="18" customFormat="1" ht="34.5" customHeight="1">
      <c r="A2" s="83" t="s">
        <v>162</v>
      </c>
      <c r="B2" s="83"/>
      <c r="C2" s="83"/>
      <c r="D2" s="83"/>
      <c r="E2" s="83"/>
      <c r="F2" s="83"/>
    </row>
    <row r="3" spans="1:5" ht="15.75" hidden="1">
      <c r="A3" s="19"/>
      <c r="B3" s="19"/>
      <c r="C3" s="19"/>
      <c r="D3" s="19"/>
      <c r="E3" s="8" t="s">
        <v>129</v>
      </c>
    </row>
    <row r="4" spans="1:6" ht="23.25" customHeight="1">
      <c r="A4" s="55" t="s">
        <v>265</v>
      </c>
      <c r="B4" s="22"/>
      <c r="C4" s="22"/>
      <c r="D4" s="22"/>
      <c r="E4" s="9"/>
      <c r="F4" s="9" t="s">
        <v>123</v>
      </c>
    </row>
    <row r="5" spans="1:6" s="32" customFormat="1" ht="42" customHeight="1">
      <c r="A5" s="98" t="s">
        <v>150</v>
      </c>
      <c r="B5" s="97" t="s">
        <v>141</v>
      </c>
      <c r="C5" s="97"/>
      <c r="D5" s="97"/>
      <c r="E5" s="97"/>
      <c r="F5" s="97"/>
    </row>
    <row r="6" spans="1:6" s="33" customFormat="1" ht="42" customHeight="1">
      <c r="A6" s="98"/>
      <c r="B6" s="29" t="s">
        <v>135</v>
      </c>
      <c r="C6" s="29" t="s">
        <v>136</v>
      </c>
      <c r="D6" s="29" t="s">
        <v>140</v>
      </c>
      <c r="E6" s="29" t="s">
        <v>139</v>
      </c>
      <c r="F6" s="29" t="s">
        <v>138</v>
      </c>
    </row>
    <row r="7" spans="1:6" s="33" customFormat="1" ht="42" customHeight="1">
      <c r="A7" s="29" t="s">
        <v>145</v>
      </c>
      <c r="B7" s="29">
        <f>B8+B9+B12</f>
        <v>6.3</v>
      </c>
      <c r="C7" s="29">
        <f>C8+C9+C12</f>
        <v>6.3</v>
      </c>
      <c r="D7" s="29">
        <f>D8+D9+D12</f>
        <v>0</v>
      </c>
      <c r="E7" s="29">
        <f>E8+E9+E12</f>
        <v>0</v>
      </c>
      <c r="F7" s="29">
        <f>F8+F9+F12</f>
        <v>0</v>
      </c>
    </row>
    <row r="8" spans="1:6" s="33" customFormat="1" ht="42" customHeight="1">
      <c r="A8" s="37" t="s">
        <v>146</v>
      </c>
      <c r="B8" s="29">
        <f>C8+D8+E8+F8</f>
        <v>0</v>
      </c>
      <c r="C8" s="29"/>
      <c r="D8" s="29"/>
      <c r="E8" s="29"/>
      <c r="F8" s="38"/>
    </row>
    <row r="9" spans="1:6" s="33" customFormat="1" ht="42" customHeight="1">
      <c r="A9" s="37" t="s">
        <v>147</v>
      </c>
      <c r="B9" s="29">
        <f>C9+D9+E9+F9</f>
        <v>3</v>
      </c>
      <c r="C9" s="29">
        <v>3</v>
      </c>
      <c r="D9" s="29"/>
      <c r="E9" s="29"/>
      <c r="F9" s="38"/>
    </row>
    <row r="10" spans="1:6" s="33" customFormat="1" ht="42" customHeight="1">
      <c r="A10" s="37" t="s">
        <v>148</v>
      </c>
      <c r="B10" s="29">
        <f>C10+D10+E10+F10</f>
        <v>0</v>
      </c>
      <c r="C10" s="29"/>
      <c r="D10" s="29"/>
      <c r="E10" s="29"/>
      <c r="F10" s="38"/>
    </row>
    <row r="11" spans="1:6" s="33" customFormat="1" ht="42" customHeight="1">
      <c r="A11" s="37" t="s">
        <v>158</v>
      </c>
      <c r="B11" s="29">
        <f>C11+D11+E11+F11</f>
        <v>3</v>
      </c>
      <c r="C11" s="29">
        <v>3</v>
      </c>
      <c r="D11" s="29"/>
      <c r="E11" s="29"/>
      <c r="F11" s="38"/>
    </row>
    <row r="12" spans="1:6" s="33" customFormat="1" ht="42" customHeight="1">
      <c r="A12" s="37" t="s">
        <v>149</v>
      </c>
      <c r="B12" s="29">
        <f>C12+D12+E12+F12</f>
        <v>3.3</v>
      </c>
      <c r="C12" s="29">
        <v>3.3</v>
      </c>
      <c r="D12" s="29"/>
      <c r="E12" s="29"/>
      <c r="F12" s="38"/>
    </row>
    <row r="13" spans="1:5" ht="30.75" customHeight="1">
      <c r="A13" s="84"/>
      <c r="B13" s="85"/>
      <c r="C13" s="85"/>
      <c r="D13" s="85"/>
      <c r="E13" s="85"/>
    </row>
    <row r="14" ht="15.75">
      <c r="A14" s="26"/>
    </row>
    <row r="15" ht="15.75">
      <c r="A15" s="26"/>
    </row>
  </sheetData>
  <sheetProtection/>
  <mergeCells count="4">
    <mergeCell ref="A13:E13"/>
    <mergeCell ref="A5:A6"/>
    <mergeCell ref="B5:F5"/>
    <mergeCell ref="A2:F2"/>
  </mergeCells>
  <printOptions horizontalCentered="1"/>
  <pageMargins left="0.35433070866141736" right="0.35433070866141736" top="0.984251968503937" bottom="0.7874015748031497" header="0.5118110236220472"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2016-06-28T07:20:07Z</cp:lastPrinted>
  <dcterms:created xsi:type="dcterms:W3CDTF">2011-12-26T04:36:18Z</dcterms:created>
  <dcterms:modified xsi:type="dcterms:W3CDTF">2016-11-22T08:57:24Z</dcterms:modified>
  <cp:category/>
  <cp:version/>
  <cp:contentType/>
  <cp:contentStatus/>
</cp:coreProperties>
</file>